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25" yWindow="465" windowWidth="20730" windowHeight="11700"/>
  </bookViews>
  <sheets>
    <sheet name="Half Yearly Financial" sheetId="1" r:id="rId1"/>
    <sheet name="Notes" sheetId="2" r:id="rId2"/>
    <sheet name="Annexure 1" sheetId="3" r:id="rId3"/>
    <sheet name="Annexure 2 " sheetId="4" r:id="rId4"/>
    <sheet name="Annexure 3" sheetId="5" r:id="rId5"/>
  </sheets>
  <externalReferences>
    <externalReference r:id="rId6"/>
  </externalReferences>
  <definedNames>
    <definedName name="_xlnm._FilterDatabase" localSheetId="0" hidden="1">'Half Yearly Financial'!$C$5:$N$154</definedName>
    <definedName name="ex">#REF!</definedName>
    <definedName name="excel">#REF!</definedName>
    <definedName name="Excel_BuiltIn__FilterDatabase_4" localSheetId="2">#REF!</definedName>
    <definedName name="Excel_BuiltIn__FilterDatabase_4" localSheetId="4">#REF!</definedName>
    <definedName name="Excel_BuiltIn__FilterDatabase_4" localSheetId="1">#REF!</definedName>
    <definedName name="Excel_BuiltIn__FilterDatabase_4">#REF!</definedName>
    <definedName name="_xlnm.Print_Titles" localSheetId="0">'Half Yearly Financial'!$C:$E,'Half Yearly Financial'!$5:$6</definedName>
    <definedName name="TSS" localSheetId="2">#REF!</definedName>
    <definedName name="TSS" localSheetId="4">#REF!</definedName>
    <definedName name="TSS" localSheetId="1">#REF!</definedName>
    <definedName name="TSS">#REF!</definedName>
    <definedName name="TSSN" localSheetId="2">#REF!</definedName>
    <definedName name="TSSN" localSheetId="4">#REF!</definedName>
    <definedName name="TSSN" localSheetId="1">#REF!</definedName>
    <definedName name="TSSN">#REF!</definedName>
    <definedName name="XDO_?P_FROM_TDATE?">[1]Consol!#REF!</definedName>
    <definedName name="XDO_?P_TO_TDATE?">[1]Consol!#REF!</definedName>
  </definedNames>
  <calcPr calcId="145621"/>
</workbook>
</file>

<file path=xl/calcChain.xml><?xml version="1.0" encoding="utf-8"?>
<calcChain xmlns="http://schemas.openxmlformats.org/spreadsheetml/2006/main">
  <c r="G33" i="2" l="1"/>
  <c r="N26" i="3" l="1"/>
  <c r="N22" i="3"/>
  <c r="G31" i="2"/>
  <c r="F30" i="2"/>
  <c r="E30" i="2"/>
  <c r="D30" i="2"/>
  <c r="C30" i="2"/>
  <c r="G29" i="2"/>
  <c r="G28" i="2"/>
  <c r="G27" i="2"/>
  <c r="A7" i="2"/>
  <c r="A5" i="2"/>
  <c r="M77" i="1"/>
  <c r="K77" i="1"/>
  <c r="I77" i="1"/>
  <c r="G77" i="1"/>
  <c r="N77" i="1"/>
  <c r="L77" i="1"/>
  <c r="J77" i="1"/>
  <c r="H77" i="1"/>
  <c r="F77" i="1"/>
  <c r="M10" i="1"/>
  <c r="K10" i="1"/>
  <c r="I10" i="1"/>
  <c r="G10" i="1"/>
  <c r="N10" i="1"/>
  <c r="L10" i="1"/>
  <c r="J10" i="1"/>
  <c r="H10" i="1"/>
  <c r="F10" i="1"/>
  <c r="G30" i="2" l="1"/>
  <c r="A9" i="2"/>
  <c r="A11" i="2" l="1"/>
  <c r="A13" i="2" l="1"/>
  <c r="A15" i="2" s="1"/>
  <c r="A17" i="2" l="1"/>
  <c r="A22" i="2" s="1"/>
  <c r="A37" i="2" l="1"/>
  <c r="A40" i="2" s="1"/>
  <c r="A24" i="2"/>
  <c r="A42" i="2" l="1"/>
  <c r="A44" i="2" s="1"/>
  <c r="A46" i="2" s="1"/>
  <c r="A48" i="2" s="1"/>
  <c r="A50" i="2" s="1"/>
  <c r="A52" i="2" s="1"/>
</calcChain>
</file>

<file path=xl/sharedStrings.xml><?xml version="1.0" encoding="utf-8"?>
<sst xmlns="http://schemas.openxmlformats.org/spreadsheetml/2006/main" count="959" uniqueCount="273">
  <si>
    <t xml:space="preserve"> </t>
  </si>
  <si>
    <t xml:space="preserve">TAURUS MUTUAL FUND </t>
  </si>
  <si>
    <t>UNAUDITED HALF YEARLY  FINANCIAL RESULTS FOR THE PERIOD ENDED SEPTEMBER 30, 2018</t>
  </si>
  <si>
    <t>Debt</t>
  </si>
  <si>
    <t>Equity</t>
  </si>
  <si>
    <t>TLF</t>
  </si>
  <si>
    <t>TSS</t>
  </si>
  <si>
    <t>TTS</t>
  </si>
  <si>
    <t>TDF</t>
  </si>
  <si>
    <t>TEF</t>
  </si>
  <si>
    <t>TBF</t>
  </si>
  <si>
    <t>TBFS</t>
  </si>
  <si>
    <t>TISF</t>
  </si>
  <si>
    <t>TNI</t>
  </si>
  <si>
    <t>S.No.</t>
  </si>
  <si>
    <t>Particulars</t>
  </si>
  <si>
    <t>Scheme Name</t>
  </si>
  <si>
    <t>Taurus Liquid Fund $$</t>
  </si>
  <si>
    <t>Taurus Starshare (Multi Cap) Fund</t>
  </si>
  <si>
    <t>Taurus Tax Shield</t>
  </si>
  <si>
    <t>Taurus Discovery (Midcap) Fund</t>
  </si>
  <si>
    <t>Taurus Ethical Fund</t>
  </si>
  <si>
    <t>Taurus Largecap Equity Fund</t>
  </si>
  <si>
    <t>Taurus Banking &amp; Financial Services Fund</t>
  </si>
  <si>
    <t>Taurus Infrastructure Fund</t>
  </si>
  <si>
    <t>Taurus Nifty Index Fund</t>
  </si>
  <si>
    <t>Period</t>
  </si>
  <si>
    <t>01/04/2018 to
30/09/2018</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</si>
  <si>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</si>
  <si>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</si>
  <si>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</si>
  <si>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</si>
  <si>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</si>
  <si>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</si>
  <si>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</si>
  <si>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</si>
  <si>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RG</t>
  </si>
  <si>
    <t>Regular Plan Growth Option</t>
  </si>
  <si>
    <t>N.A.</t>
  </si>
  <si>
    <t>RD</t>
  </si>
  <si>
    <t>Regular Plan Dividend Option</t>
  </si>
  <si>
    <t>RB</t>
  </si>
  <si>
    <t>Regular Plan Bonus Option ##</t>
  </si>
  <si>
    <t>G</t>
  </si>
  <si>
    <t>Regular Plan Retail Growth Option ##</t>
  </si>
  <si>
    <t>D</t>
  </si>
  <si>
    <t>Regular Plan Retail Daily Dividend Reinvestment Option ##</t>
  </si>
  <si>
    <t>SIG</t>
  </si>
  <si>
    <t>Regular Plan Super Institutional Growth Option</t>
  </si>
  <si>
    <t>SDD</t>
  </si>
  <si>
    <t>Regular Plan Super Institutional Daily Dividend Reinvestment Option</t>
  </si>
  <si>
    <t>SIW</t>
  </si>
  <si>
    <t>Regular Plan Super Institutional Weekly Dividend Reinvestment Option</t>
  </si>
  <si>
    <t>ZG</t>
  </si>
  <si>
    <t>Direct Plan Growth Option</t>
  </si>
  <si>
    <t>ZD</t>
  </si>
  <si>
    <t>Direct Plan Dividend Option</t>
  </si>
  <si>
    <t>ZB</t>
  </si>
  <si>
    <t>Direct Plan Bonus Option ##</t>
  </si>
  <si>
    <t>Direct Plan Super Institutional Growth Option</t>
  </si>
  <si>
    <t>ZDD</t>
  </si>
  <si>
    <t>Direct Plan Super Institutional Daily Dividend Reinvestment Option</t>
  </si>
  <si>
    <t>ZW</t>
  </si>
  <si>
    <t>Direct Plan Super Institutional Weekly Dividend Reinvestment Option</t>
  </si>
  <si>
    <t>UR</t>
  </si>
  <si>
    <t>Unclaimed Redemption and Dividend Plan ~~</t>
  </si>
  <si>
    <t>NAV at the end of the period ++</t>
  </si>
  <si>
    <t>REG</t>
  </si>
  <si>
    <t>RED</t>
  </si>
  <si>
    <t>Dividend paid per unit during the half year</t>
  </si>
  <si>
    <t>Individual</t>
  </si>
  <si>
    <t>Regular Plan Dividend Option - Individual</t>
  </si>
  <si>
    <t>Non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</si>
  <si>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</si>
  <si>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</si>
  <si>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</si>
  <si>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</si>
  <si>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</si>
  <si>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</si>
  <si>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</si>
  <si>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</si>
  <si>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</si>
  <si>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</si>
  <si>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</si>
  <si>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</si>
  <si>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</si>
  <si>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</si>
  <si>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</si>
  <si>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</si>
  <si>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</si>
  <si>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</si>
  <si>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</si>
  <si>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</si>
  <si>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</si>
  <si>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r>
      <t>Trustee Fees</t>
    </r>
    <r>
      <rPr>
        <sz val="10"/>
        <color indexed="9"/>
        <rFont val="Arial"/>
        <family val="2"/>
      </rPr>
      <t xml:space="preserve"> #</t>
    </r>
  </si>
  <si>
    <t>(%)</t>
  </si>
  <si>
    <t>Regular</t>
  </si>
  <si>
    <t>Regular Plan</t>
  </si>
  <si>
    <t>Direct</t>
  </si>
  <si>
    <t>Direct Plan</t>
  </si>
  <si>
    <t>Regular Plan Super Institutional</t>
  </si>
  <si>
    <t>Direct Plan Super Institutional</t>
  </si>
  <si>
    <t>Retail</t>
  </si>
  <si>
    <t>Regular Plan Retail ##</t>
  </si>
  <si>
    <t>Returns during the half year</t>
  </si>
  <si>
    <t>TLF-G</t>
  </si>
  <si>
    <t>TUSB-REG</t>
  </si>
  <si>
    <t>Regular Plan Retail Growth Option</t>
  </si>
  <si>
    <t>TLF-SIG</t>
  </si>
  <si>
    <t>TUSB-SIG</t>
  </si>
  <si>
    <t>TLF-ZG</t>
  </si>
  <si>
    <t>TUSB-ZG</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</si>
  <si>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</si>
  <si>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</si>
  <si>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</si>
  <si>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</si>
  <si>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</si>
  <si>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</si>
  <si>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</si>
  <si>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</si>
  <si>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</si>
  <si>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</si>
  <si>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</si>
  <si>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</si>
  <si>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</si>
  <si>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</si>
  <si>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CRISIL Liquid Fund Index</t>
  </si>
  <si>
    <t>S&amp;P BSE 500 TRI</t>
  </si>
  <si>
    <t>S&amp;P BSE 200 TRI</t>
  </si>
  <si>
    <t>Nifty Midcap 100 TRI</t>
  </si>
  <si>
    <t>S&amp;P BSE 500 Shariah TRI</t>
  </si>
  <si>
    <t>S&amp;P BSE 100 TRI</t>
  </si>
  <si>
    <t>S&amp;P BSE Bankex TRI</t>
  </si>
  <si>
    <t>Nifty Infrastructure Index TRI</t>
  </si>
  <si>
    <t>Nifty 50 TRI</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</si>
  <si>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</si>
  <si>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</si>
  <si>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</si>
  <si>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</si>
  <si>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</si>
  <si>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</si>
  <si>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Amount less than Rs. 0.005 Crore.</t>
  </si>
  <si>
    <t>##</t>
  </si>
  <si>
    <t>Plan/Option has been discontinued for further subscription</t>
  </si>
  <si>
    <t>^</t>
  </si>
  <si>
    <t>Other income is inclusive of Load Income.</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</si>
  <si>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</si>
  <si>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</si>
  <si>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Not Applicable</t>
  </si>
  <si>
    <t>++</t>
  </si>
  <si>
    <t>September 30, 2018 being a non-business day for all schemes, the NAV p.u. have been provided as of September 28, 2018 except for Taurus Liquid Fund</t>
  </si>
  <si>
    <t>$$</t>
  </si>
  <si>
    <t>Taurus UltraShort Term Bond Fund, Taurus Short Term Income Fund and Taurus Dynamic Income Fund merged with Taurus Liquid Fund w.e.f May 03, 2018</t>
  </si>
  <si>
    <t>Notes to Half Yearly Unaudited Financial Results for the Half Year period ended September 30, 2018:</t>
  </si>
  <si>
    <t>During the half year, there is no change in the accounting policy.</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</si>
  <si>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</si>
  <si>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</si>
  <si>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</si>
  <si>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</si>
  <si>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</si>
  <si>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The details of holdings over 25% of NAV in any scheme / plan as on September 30, 2018 are as follows:</t>
  </si>
  <si>
    <t>Scheme</t>
  </si>
  <si>
    <t>No. of unitholders</t>
  </si>
  <si>
    <t>% of holding</t>
  </si>
  <si>
    <t>No brokerage/commission has been paid/payable on subscription of units by the sponsor.</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</si>
  <si>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</si>
  <si>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TAURUS LIQUID FUND</t>
  </si>
  <si>
    <t>TAURUS SHORT TERM INCOME FUND</t>
  </si>
  <si>
    <t>TAURUS ULTRA SHORT TERM BOND FUND</t>
  </si>
  <si>
    <t>TAURUS DYNAMIC INCOME FUND</t>
  </si>
  <si>
    <t>Total (Rs.)</t>
  </si>
  <si>
    <t>Book Value of NPAs as on April 01, 2017</t>
  </si>
  <si>
    <t xml:space="preserve">Less: Realised during April to June 2017 </t>
  </si>
  <si>
    <t>Less: Realised through assignment of securities ($)</t>
  </si>
  <si>
    <t>Balance set aside payable to the affected investors on recovery (^)</t>
  </si>
  <si>
    <t>None of the schemes of Taurus Mutual Fund have any deferred revenue expenditure.</t>
  </si>
  <si>
    <t>None of the schemes of Taurus Mutual Fund did any borrowings of more than 10% of net assets during the half year period ended on September 30, 2018.</t>
  </si>
  <si>
    <t>None of the schemes of Taurus Mutual Fund declared any bonus during the half year period ended on September 30, 2018.</t>
  </si>
  <si>
    <t>None of the schemes of Taurus Mutual Fund had any investments in foreign securities / ADRs / GDRs during the half year period ended on September 30, 2018.</t>
  </si>
  <si>
    <t>None of the schemes of Taurus Mutual Fund had any investments in repo transactions of corporate debt securities during the half year ended on September 30, 2018.</t>
  </si>
  <si>
    <t>None of the schemes of Taurus Mutual Fund had any investments in credit default swaps during the half year ended on September 30, 2018.</t>
  </si>
  <si>
    <t>The unaudited  financial results for the half year ended September 30, 2018 are available on our website www.taurusmutualfund.com</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</si>
  <si>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</si>
  <si>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</si>
  <si>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</si>
  <si>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</si>
  <si>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Place: New Delhi</t>
  </si>
  <si>
    <t>Waqar Naqvi</t>
  </si>
  <si>
    <t xml:space="preserve">Date: </t>
  </si>
  <si>
    <t>Chief Executive Officer</t>
  </si>
  <si>
    <t>Taurus Mutual Fund</t>
  </si>
  <si>
    <t>Details of payments to associate/group companies</t>
  </si>
  <si>
    <t>Annexure 1</t>
  </si>
  <si>
    <t>Brokerage paid to associates/related parties/group companies of Sponsor/AMC for the half year ended September 30, 2018.</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</si>
  <si>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</si>
  <si>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</si>
  <si>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</si>
  <si>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</si>
  <si>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</si>
  <si>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</si>
  <si>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</si>
  <si>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April 01, 2018 - September 30, 2018</t>
  </si>
  <si>
    <t>NIL</t>
  </si>
  <si>
    <t>October 01, 2017 - March 31, 2018</t>
  </si>
  <si>
    <t>Commission paid to associates/related parties/group companies of sponsor/AMC for the half year ended September 30, 2018.</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</si>
  <si>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</si>
  <si>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</si>
  <si>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</si>
  <si>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</si>
  <si>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</si>
  <si>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</si>
  <si>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</si>
  <si>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</si>
  <si>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</si>
  <si>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</si>
  <si>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</si>
  <si>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</si>
  <si>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September 30, 2018
(Rupees in Lakhs)</t>
  </si>
  <si>
    <t>Outstanding as on September 30, 2018
(Rupees in Lakhs)</t>
  </si>
  <si>
    <t>Nil</t>
  </si>
  <si>
    <t>Portfolio disclosure for derivative positions.</t>
  </si>
  <si>
    <t>Annexure 3</t>
  </si>
  <si>
    <t>A</t>
  </si>
  <si>
    <t>Hedging Positions through Futures as on September 30, 2018</t>
  </si>
  <si>
    <t>Underlying</t>
  </si>
  <si>
    <t>Long / Short</t>
  </si>
  <si>
    <t>Futures Price when purchased</t>
  </si>
  <si>
    <t>Current price of the contract</t>
  </si>
  <si>
    <t>Margin maintained in Rs. Lakhs</t>
  </si>
  <si>
    <t>For the period ended September 30, 2018 details of hedging transactions through futures which have been squared off/expired are as under.</t>
  </si>
  <si>
    <t>Total Number of contracts where futures were bought</t>
  </si>
  <si>
    <t>Total Number of contracts where futures were sold</t>
  </si>
  <si>
    <t>Gross Notional Value of contracts where futures were bought (in Rs.)</t>
  </si>
  <si>
    <t>Gross Notional Value of contracts where futures were sold (in Rs.)</t>
  </si>
  <si>
    <t>Net Profit/(Loss) value on all contracts combined (in Rs.)</t>
  </si>
  <si>
    <t>B</t>
  </si>
  <si>
    <t>Other than Hedging Positions through Futures as on September 30, 2018</t>
  </si>
  <si>
    <t>Futures Price when purchased (Rs)</t>
  </si>
  <si>
    <t>Current price of the contract (Rs)</t>
  </si>
  <si>
    <t>Margin maintained (Rs. Lakhs)</t>
  </si>
  <si>
    <t>For the period ended September 30, 2018, details of non-hedging transactions through futures which have been squared off/expired are as under.</t>
  </si>
  <si>
    <t>C</t>
  </si>
  <si>
    <t>Hedging Positions through Put Options as on September 30, 2018</t>
  </si>
  <si>
    <t>Number of Contracts</t>
  </si>
  <si>
    <t>Option Price when purchased</t>
  </si>
  <si>
    <t>Current Option Price</t>
  </si>
  <si>
    <t>Total % age of existing assets hedged through put options - NIL</t>
  </si>
  <si>
    <t>For the period ended September 30, 2018, details of hedging transactions through options which have already been exercised/expired are as under.</t>
  </si>
  <si>
    <t>Total Number of contracts entered into</t>
  </si>
  <si>
    <t>Gross Notional Value of contracts (in Rs.)</t>
  </si>
  <si>
    <t>Net Profit/(Loss) value on all contracts ( in Rs.)</t>
  </si>
  <si>
    <t>Other than Hedging Positions through Options as on September 30, 2018</t>
  </si>
  <si>
    <t>Call / put</t>
  </si>
  <si>
    <t>Number of contracts</t>
  </si>
  <si>
    <t>Current Price</t>
  </si>
  <si>
    <t>Total Exposure through options as a %age of net assets : NIL</t>
  </si>
  <si>
    <t>For the period ended September 30, 2018, details of non-hedging transactions through options which have already been exercised/expired are as under.</t>
  </si>
  <si>
    <t>E.</t>
  </si>
  <si>
    <t>Hedging Positions through swaps as on September 30, 2018 - NIL</t>
  </si>
  <si>
    <t>October 29, 2018</t>
  </si>
  <si>
    <t xml:space="preserve">Anish Shah </t>
  </si>
  <si>
    <t>Chief Financial Officer &amp; Chief Operating Officer</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</si>
  <si>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50.50 crores (*) upto September 30, 2018 which has been distributed to all the affected unitholders. The Fund has communicated its actions and procedures undertaken in the above matter to the SEBI.</t>
  </si>
  <si>
    <t>Management Fees (Exclusive of GST)</t>
  </si>
  <si>
    <t>Total Recurring Expenses (including 6.1 and 6.2) (Inclusive of GST on Management Fees)</t>
  </si>
  <si>
    <t xml:space="preserve">Percentage of Management Fees to daily average net assets (annualised) 
(Exclusive of GST) </t>
  </si>
  <si>
    <t xml:space="preserve">Total Recurring expenses as a percentage of daily average net assets (annualised)
(Inclusive of GST on Management Fees) </t>
  </si>
  <si>
    <t>Less: Recovery from AHL  during  April to March 31, 2018</t>
  </si>
  <si>
    <t>Less: Recovery from AHL (*)  during March to  September 30, 2018</t>
  </si>
  <si>
    <t>Principal recovery outstanding as on September 30. 2018</t>
  </si>
  <si>
    <t>K N Goyal                                             G N Tandon</t>
  </si>
  <si>
    <t>These results have been taken on record by the Trustees in their meeting held on October 29 , 2018.</t>
  </si>
  <si>
    <t>J P Kundra                                                            M G Gupta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</si>
</sst>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00_);_(* \(#,##0.00\);_(* &quot;-&quot;??_);_(@_)"/>
    <numFmt numFmtId="165" formatCode="_(* #,##0.00_);_(* \(#,##0.00\);_(* \-??_);_(@_)"/>
    <numFmt numFmtId="166" formatCode="_(* #,##0_);_(* \(#,##0\);_(* \-??_);_(@_)"/>
    <numFmt numFmtId="167" formatCode="_(\ #,##0.00_);_(\ \(#,##0.00\);_(\ \-??_);_(@_)"/>
    <numFmt numFmtId="168" formatCode="_(* #,##0.0000_);_(* \(#,##0.0000\);_(* \-??_);_(@_)"/>
    <numFmt numFmtId="169" formatCode="_(* #,##0.00000000_);_(* \(#,##0.00000000\);_(* \-??_);_(@_)"/>
    <numFmt numFmtId="170" formatCode="_(* #,##0.000000_);_(* \(#,##0.000000\);_(* \-??_);_(@_)"/>
    <numFmt numFmtId="171" formatCode="[$£-809]#,##0.00;\-[$£-809]#,##0.00"/>
    <numFmt numFmtId="172" formatCode="_(\ #,##0.00%_);_(\ \(#,##0.00%\);_(* \-??_);_(@_)"/>
    <numFmt numFmtId="173" formatCode="d\ mmm\ yy"/>
    <numFmt numFmtId="174" formatCode="&quot;£&quot;#,##0.00;[Red]\-&quot;£&quot;#,##0.00"/>
    <numFmt numFmtId="175" formatCode="\£"/>
    <numFmt numFmtId="176" formatCode="#,##0.00[$₮-450]"/>
    <numFmt numFmtId="177" formatCode="_(* #,##0_);_(* \(#,##0\);_(* &quot;-&quot;??_);_(@_)"/>
    <numFmt numFmtId="178" formatCode="_-* #,##0.00_-;\-* #,##0.00_-;_-* &quot;-&quot;??_-;_-@_-"/>
    <numFmt numFmtId="179" formatCode="mm/yy"/>
    <numFmt numFmtId="180" formatCode="#,##0.0000_);\(#,##0.0000\)"/>
  </numFmts>
  <fonts count="41" x14ac:knownFonts="1">
    <font>
      <sz val="10"/>
      <name val="Arial"/>
      <family val="2"/>
    </font>
    <font>
      <sz val="11"/>
      <color theme="1"/>
      <name val="Calibri"/>
      <family val="2"/>
      <scheme val="minor"/>
    </font>
    <font>
      <sz val="10"/>
      <name val="Arial"/>
      <family val="2"/>
    </font>
    <font>
      <b/>
      <sz val="11"/>
      <name val="Arial"/>
      <family val="2"/>
    </font>
    <font>
      <sz val="10"/>
      <color theme="0"/>
      <name val="Arial"/>
      <family val="2"/>
    </font>
    <font>
      <b/>
      <sz val="10"/>
      <name val="Arial"/>
      <family val="2"/>
    </font>
    <font>
      <b/>
      <u/>
      <sz val="10"/>
      <name val="Arial"/>
      <family val="2"/>
    </font>
    <font>
      <sz val="10"/>
      <color indexed="9"/>
      <name val="Arial"/>
      <family val="2"/>
    </font>
    <font>
      <sz val="10"/>
      <color theme="1"/>
      <name val="Arial"/>
      <family val="2"/>
    </font>
    <font>
      <b/>
      <sz val="10"/>
      <color theme="1"/>
      <name val="Arial"/>
      <family val="2"/>
    </font>
    <font>
      <sz val="11"/>
      <name val="Arial"/>
      <family val="2"/>
    </font>
    <font>
      <sz val="11"/>
      <color theme="1"/>
      <name val="Arial"/>
      <family val="2"/>
    </font>
    <font>
      <sz val="10"/>
      <color rgb="FFFF0000"/>
      <name val="Arial"/>
      <family val="2"/>
    </font>
    <font>
      <i/>
      <sz val="9"/>
      <name val="Arial"/>
      <family val="2"/>
    </font>
    <font>
      <b/>
      <sz val="9"/>
      <name val="Arial"/>
      <family val="2"/>
    </font>
    <font>
      <sz val="9"/>
      <name val="Arial"/>
      <family val="2"/>
    </font>
    <font>
      <sz val="9"/>
      <color theme="1"/>
      <name val="Arial"/>
      <family val="2"/>
    </font>
    <font>
      <sz val="10"/>
      <name val="Tahoma"/>
      <family val="2"/>
    </font>
    <font>
      <sz val="10"/>
      <name val="Franklin Gothic Book"/>
      <family val="2"/>
    </font>
    <font>
      <b/>
      <sz val="9"/>
      <color theme="1"/>
      <name val="Arial"/>
      <family val="2"/>
    </font>
    <font>
      <b/>
      <sz val="11"/>
      <color indexed="8"/>
      <name val="Arial"/>
      <family val="2"/>
    </font>
    <font>
      <b/>
      <sz val="12"/>
      <name val="Arial"/>
      <family val="2"/>
    </font>
    <font>
      <b/>
      <sz val="11"/>
      <color rgb="FFFF0000"/>
      <name val="Arial"/>
      <family val="2"/>
    </font>
    <font>
      <sz val="11"/>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73">
    <xf numFmtId="0" fontId="0" fillId="0" borderId="0"/>
    <xf numFmtId="165" fontId="2" fillId="0" borderId="0" applyFill="0" applyBorder="0" applyAlignment="0" applyProtection="0"/>
    <xf numFmtId="9" fontId="2" fillId="0" borderId="0" applyFill="0" applyBorder="0" applyAlignment="0" applyProtection="0"/>
    <xf numFmtId="165" fontId="2" fillId="0" borderId="0" applyFill="0" applyBorder="0" applyAlignment="0" applyProtection="0"/>
    <xf numFmtId="164" fontId="2" fillId="0" borderId="0" applyFont="0" applyFill="0" applyBorder="0" applyAlignment="0" applyProtection="0"/>
    <xf numFmtId="0" fontId="2" fillId="0" borderId="0"/>
    <xf numFmtId="0" fontId="2" fillId="0" borderId="0"/>
    <xf numFmtId="178" fontId="1" fillId="0" borderId="0" applyFont="0" applyFill="0" applyBorder="0" applyAlignment="0" applyProtection="0"/>
    <xf numFmtId="0" fontId="2" fillId="0" borderId="0"/>
    <xf numFmtId="178" fontId="2" fillId="0" borderId="0" applyFont="0" applyFill="0" applyBorder="0" applyAlignment="0" applyProtection="0"/>
    <xf numFmtId="0" fontId="17" fillId="0" borderId="0"/>
    <xf numFmtId="0" fontId="1" fillId="0" borderId="0"/>
    <xf numFmtId="0" fontId="24" fillId="0" borderId="0"/>
    <xf numFmtId="0" fontId="2"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14" applyNumberFormat="0" applyAlignment="0" applyProtection="0"/>
    <xf numFmtId="0" fontId="28" fillId="22" borderId="15" applyNumberFormat="0" applyAlignment="0" applyProtection="0"/>
    <xf numFmtId="164" fontId="24" fillId="0" borderId="0" applyFont="0" applyFill="0" applyBorder="0" applyAlignment="0" applyProtection="0"/>
    <xf numFmtId="180" fontId="2" fillId="0" borderId="0" applyFont="0" applyFill="0" applyBorder="0" applyAlignment="0" applyProtection="0"/>
    <xf numFmtId="164"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16"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8" borderId="14" applyNumberFormat="0" applyAlignment="0" applyProtection="0"/>
    <xf numFmtId="0" fontId="35" fillId="0" borderId="19" applyNumberFormat="0" applyFill="0" applyAlignment="0" applyProtection="0"/>
    <xf numFmtId="0" fontId="36" fillId="23" borderId="0" applyNumberFormat="0" applyBorder="0" applyAlignment="0" applyProtection="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24" borderId="20" applyNumberFormat="0" applyFont="0" applyAlignment="0" applyProtection="0"/>
    <xf numFmtId="0" fontId="37" fillId="21" borderId="21" applyNumberFormat="0" applyAlignment="0" applyProtection="0"/>
    <xf numFmtId="0" fontId="2" fillId="0" borderId="0"/>
    <xf numFmtId="0" fontId="2" fillId="0" borderId="0"/>
    <xf numFmtId="0" fontId="2" fillId="0" borderId="0"/>
    <xf numFmtId="0" fontId="38" fillId="0" borderId="0" applyNumberFormat="0" applyFill="0" applyBorder="0" applyAlignment="0" applyProtection="0"/>
    <xf numFmtId="0" fontId="39" fillId="0" borderId="22" applyNumberFormat="0" applyFill="0" applyAlignment="0" applyProtection="0"/>
    <xf numFmtId="0" fontId="40" fillId="0" borderId="0" applyNumberFormat="0" applyFill="0" applyBorder="0" applyAlignment="0" applyProtection="0"/>
  </cellStyleXfs>
  <cellXfs count="176">
    <xf numFmtId="0" fontId="0" fillId="0" borderId="0" xfId="0"/>
    <xf numFmtId="0" fontId="0" fillId="0" borderId="0" xfId="0" applyFont="1" applyFill="1" applyBorder="1"/>
    <xf numFmtId="165" fontId="0" fillId="0" borderId="0" xfId="1" applyFont="1" applyFill="1" applyBorder="1" applyAlignment="1" applyProtection="1"/>
    <xf numFmtId="0" fontId="3" fillId="0" borderId="0" xfId="0" applyFont="1" applyFill="1" applyBorder="1"/>
    <xf numFmtId="166" fontId="4" fillId="0" borderId="0" xfId="1" applyNumberFormat="1" applyFont="1" applyFill="1" applyBorder="1" applyAlignment="1" applyProtection="1"/>
    <xf numFmtId="0" fontId="0" fillId="2" borderId="0" xfId="0" applyFont="1" applyFill="1" applyBorder="1"/>
    <xf numFmtId="166" fontId="0" fillId="2" borderId="0" xfId="1" applyNumberFormat="1" applyFont="1" applyFill="1" applyBorder="1" applyAlignment="1" applyProtection="1"/>
    <xf numFmtId="0" fontId="0" fillId="0" borderId="0" xfId="0" applyFont="1" applyFill="1" applyBorder="1" applyAlignment="1">
      <alignment horizontal="center"/>
    </xf>
    <xf numFmtId="0" fontId="5" fillId="0" borderId="2" xfId="0" applyFont="1" applyFill="1" applyBorder="1" applyAlignment="1">
      <alignment horizontal="center" vertical="top"/>
    </xf>
    <xf numFmtId="165" fontId="5" fillId="0" borderId="2" xfId="1" applyFont="1" applyFill="1" applyBorder="1" applyAlignment="1" applyProtection="1">
      <alignment horizontal="center" vertical="top" wrapText="1"/>
    </xf>
    <xf numFmtId="0" fontId="0" fillId="0" borderId="2" xfId="0" applyFont="1" applyFill="1" applyBorder="1"/>
    <xf numFmtId="167" fontId="2" fillId="0" borderId="2" xfId="1" applyNumberFormat="1" applyFill="1" applyBorder="1" applyAlignment="1" applyProtection="1"/>
    <xf numFmtId="165" fontId="0" fillId="0" borderId="0" xfId="0" applyNumberFormat="1" applyFont="1" applyFill="1" applyBorder="1"/>
    <xf numFmtId="4" fontId="0" fillId="0" borderId="0" xfId="0" applyNumberFormat="1" applyFont="1" applyFill="1" applyBorder="1"/>
    <xf numFmtId="165" fontId="0" fillId="0" borderId="2" xfId="1" applyFont="1" applyFill="1" applyBorder="1" applyAlignment="1" applyProtection="1"/>
    <xf numFmtId="0" fontId="0" fillId="0" borderId="2" xfId="0" applyFill="1" applyBorder="1"/>
    <xf numFmtId="165" fontId="2" fillId="0" borderId="2" xfId="1" applyFill="1" applyBorder="1" applyAlignment="1" applyProtection="1"/>
    <xf numFmtId="168" fontId="0" fillId="0" borderId="2" xfId="1" applyNumberFormat="1" applyFont="1" applyFill="1" applyBorder="1" applyAlignment="1" applyProtection="1">
      <alignment horizontal="right"/>
    </xf>
    <xf numFmtId="165" fontId="0" fillId="0" borderId="2" xfId="1" applyNumberFormat="1" applyFont="1" applyFill="1" applyBorder="1" applyAlignment="1" applyProtection="1">
      <alignment horizontal="right"/>
    </xf>
    <xf numFmtId="165" fontId="2" fillId="0" borderId="2" xfId="1" applyFill="1" applyBorder="1" applyAlignment="1" applyProtection="1">
      <alignment horizontal="right"/>
    </xf>
    <xf numFmtId="0" fontId="0" fillId="0" borderId="2" xfId="0" applyFont="1" applyFill="1" applyBorder="1" applyAlignment="1">
      <alignment wrapText="1"/>
    </xf>
    <xf numFmtId="168" fontId="0" fillId="0" borderId="2" xfId="1" applyNumberFormat="1" applyFont="1" applyFill="1" applyBorder="1" applyAlignment="1" applyProtection="1"/>
    <xf numFmtId="165" fontId="0" fillId="0" borderId="2" xfId="1" applyNumberFormat="1" applyFont="1" applyFill="1" applyBorder="1" applyAlignment="1" applyProtection="1"/>
    <xf numFmtId="169" fontId="0" fillId="0" borderId="2" xfId="1" applyNumberFormat="1" applyFont="1" applyFill="1" applyBorder="1" applyAlignment="1" applyProtection="1">
      <alignment horizontal="right"/>
    </xf>
    <xf numFmtId="170" fontId="0" fillId="0" borderId="0" xfId="0" applyNumberFormat="1" applyFont="1" applyFill="1" applyBorder="1"/>
    <xf numFmtId="0" fontId="0" fillId="0" borderId="2" xfId="0" applyNumberFormat="1" applyFill="1" applyBorder="1"/>
    <xf numFmtId="0" fontId="5" fillId="0" borderId="2" xfId="0" applyFont="1" applyFill="1" applyBorder="1"/>
    <xf numFmtId="171" fontId="0" fillId="0" borderId="2" xfId="1" applyNumberFormat="1" applyFont="1" applyFill="1" applyBorder="1" applyAlignment="1" applyProtection="1"/>
    <xf numFmtId="0" fontId="6" fillId="0" borderId="2" xfId="0" applyFont="1" applyFill="1" applyBorder="1"/>
    <xf numFmtId="0" fontId="8" fillId="0" borderId="2" xfId="0" applyFont="1" applyFill="1" applyBorder="1"/>
    <xf numFmtId="10" fontId="0" fillId="0" borderId="2" xfId="2" applyNumberFormat="1" applyFont="1" applyFill="1" applyBorder="1" applyAlignment="1" applyProtection="1"/>
    <xf numFmtId="4" fontId="0" fillId="0" borderId="2" xfId="2" applyNumberFormat="1" applyFont="1" applyFill="1" applyBorder="1" applyAlignment="1" applyProtection="1"/>
    <xf numFmtId="172" fontId="2" fillId="0" borderId="2" xfId="1" applyNumberFormat="1" applyFill="1" applyBorder="1" applyAlignment="1" applyProtection="1">
      <alignment horizontal="right"/>
    </xf>
    <xf numFmtId="10" fontId="5" fillId="0" borderId="2" xfId="1" applyNumberFormat="1" applyFont="1" applyFill="1" applyBorder="1" applyAlignment="1" applyProtection="1"/>
    <xf numFmtId="165" fontId="0" fillId="0" borderId="2" xfId="1" applyFont="1" applyFill="1" applyBorder="1" applyAlignment="1" applyProtection="1">
      <alignment horizontal="center"/>
    </xf>
    <xf numFmtId="10" fontId="0" fillId="0" borderId="2" xfId="1" applyNumberFormat="1" applyFont="1" applyFill="1" applyBorder="1" applyAlignment="1" applyProtection="1"/>
    <xf numFmtId="0" fontId="0" fillId="0" borderId="2" xfId="0" applyFont="1" applyFill="1" applyBorder="1" applyAlignment="1">
      <alignment horizontal="right"/>
    </xf>
    <xf numFmtId="10" fontId="0" fillId="0" borderId="2" xfId="0" applyNumberFormat="1" applyFont="1" applyFill="1" applyBorder="1"/>
    <xf numFmtId="15" fontId="5" fillId="0" borderId="2" xfId="1" applyNumberFormat="1" applyFont="1" applyFill="1" applyBorder="1" applyAlignment="1" applyProtection="1">
      <alignment horizontal="center"/>
    </xf>
    <xf numFmtId="173" fontId="5" fillId="0" borderId="2" xfId="1" applyNumberFormat="1" applyFont="1" applyFill="1" applyBorder="1" applyAlignment="1" applyProtection="1">
      <alignment horizontal="right"/>
    </xf>
    <xf numFmtId="173" fontId="0" fillId="0" borderId="2" xfId="1" applyNumberFormat="1" applyFont="1" applyFill="1" applyBorder="1" applyAlignment="1" applyProtection="1">
      <alignment horizontal="right"/>
    </xf>
    <xf numFmtId="173" fontId="0" fillId="0" borderId="2" xfId="1" applyNumberFormat="1" applyFont="1" applyFill="1" applyBorder="1" applyAlignment="1" applyProtection="1"/>
    <xf numFmtId="173" fontId="5" fillId="0" borderId="2" xfId="1" applyNumberFormat="1" applyFont="1" applyFill="1" applyBorder="1" applyAlignment="1" applyProtection="1">
      <alignment horizontal="center" wrapText="1"/>
    </xf>
    <xf numFmtId="173" fontId="5" fillId="0" borderId="2" xfId="1"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174" fontId="5" fillId="0" borderId="2" xfId="1" applyNumberFormat="1" applyFont="1" applyFill="1" applyBorder="1" applyAlignment="1" applyProtection="1">
      <alignment horizontal="center" vertical="center" wrapText="1"/>
    </xf>
    <xf numFmtId="0" fontId="8" fillId="0" borderId="0" xfId="0" applyFont="1" applyFill="1" applyBorder="1"/>
    <xf numFmtId="0" fontId="5" fillId="0" borderId="0" xfId="0" applyFont="1" applyFill="1" applyBorder="1" applyAlignment="1">
      <alignment horizontal="right"/>
    </xf>
    <xf numFmtId="175" fontId="0" fillId="0" borderId="0" xfId="0" applyNumberFormat="1" applyFont="1" applyFill="1" applyBorder="1" applyAlignment="1">
      <alignment horizontal="right"/>
    </xf>
    <xf numFmtId="176" fontId="0" fillId="0" borderId="0" xfId="1" applyNumberFormat="1" applyFont="1" applyFill="1" applyBorder="1" applyAlignment="1" applyProtection="1">
      <alignment horizontal="right"/>
    </xf>
    <xf numFmtId="0" fontId="0" fillId="0" borderId="0" xfId="0" applyFill="1" applyBorder="1"/>
    <xf numFmtId="0" fontId="0" fillId="0" borderId="0" xfId="0" applyFont="1" applyFill="1" applyBorder="1" applyAlignment="1">
      <alignment vertical="top" wrapText="1"/>
    </xf>
    <xf numFmtId="0" fontId="0" fillId="0" borderId="0" xfId="0" applyFont="1" applyFill="1" applyBorder="1" applyAlignment="1">
      <alignment horizontal="right"/>
    </xf>
    <xf numFmtId="176" fontId="3" fillId="0" borderId="0" xfId="1" quotePrefix="1" applyNumberFormat="1" applyFont="1" applyFill="1" applyBorder="1" applyAlignment="1" applyProtection="1">
      <alignment horizontal="right" vertical="top"/>
    </xf>
    <xf numFmtId="0" fontId="0" fillId="0" borderId="0" xfId="0" applyFont="1" applyFill="1" applyBorder="1" applyAlignment="1">
      <alignment vertical="top"/>
    </xf>
    <xf numFmtId="15" fontId="0" fillId="0" borderId="0" xfId="0" applyNumberFormat="1" applyFont="1" applyFill="1" applyBorder="1"/>
    <xf numFmtId="0" fontId="10" fillId="0" borderId="0" xfId="0" applyFont="1" applyFill="1" applyBorder="1" applyAlignment="1">
      <alignment vertical="top"/>
    </xf>
    <xf numFmtId="0" fontId="5" fillId="0" borderId="0" xfId="0" applyFont="1" applyFill="1" applyBorder="1" applyAlignment="1">
      <alignment vertical="top"/>
    </xf>
    <xf numFmtId="165" fontId="10" fillId="0" borderId="0" xfId="3" applyFont="1" applyFill="1" applyBorder="1" applyAlignment="1" applyProtection="1">
      <alignment vertical="top"/>
    </xf>
    <xf numFmtId="0" fontId="3" fillId="0" borderId="0" xfId="0" applyFont="1" applyFill="1" applyBorder="1" applyAlignment="1">
      <alignment vertical="top"/>
    </xf>
    <xf numFmtId="0" fontId="10"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4" xfId="0" applyFont="1" applyFill="1" applyBorder="1" applyAlignment="1">
      <alignment horizontal="center" vertical="top"/>
    </xf>
    <xf numFmtId="165" fontId="10" fillId="0" borderId="0" xfId="0" applyNumberFormat="1" applyFont="1" applyFill="1" applyBorder="1" applyAlignment="1">
      <alignment horizontal="right" vertical="top"/>
    </xf>
    <xf numFmtId="166" fontId="10" fillId="0" borderId="0" xfId="3" applyNumberFormat="1" applyFont="1" applyFill="1" applyBorder="1" applyAlignment="1" applyProtection="1">
      <alignment horizontal="right" vertical="top"/>
    </xf>
    <xf numFmtId="0" fontId="10" fillId="0" borderId="2" xfId="0" applyFont="1" applyFill="1" applyBorder="1" applyAlignment="1">
      <alignment horizontal="left" vertical="top"/>
    </xf>
    <xf numFmtId="0" fontId="10" fillId="0" borderId="2" xfId="0" applyFont="1" applyFill="1" applyBorder="1" applyAlignment="1">
      <alignment horizontal="center" vertical="top"/>
    </xf>
    <xf numFmtId="4" fontId="10" fillId="0" borderId="2" xfId="0" applyNumberFormat="1" applyFont="1" applyFill="1" applyBorder="1" applyAlignment="1">
      <alignment horizontal="center" vertical="top"/>
    </xf>
    <xf numFmtId="4" fontId="10" fillId="0" borderId="0" xfId="0" applyNumberFormat="1" applyFont="1" applyFill="1" applyBorder="1" applyAlignment="1">
      <alignment vertical="top"/>
    </xf>
    <xf numFmtId="0" fontId="0" fillId="0" borderId="0" xfId="0" applyFont="1" applyFill="1" applyAlignment="1">
      <alignment horizontal="left" vertical="top"/>
    </xf>
    <xf numFmtId="0" fontId="3" fillId="0" borderId="2" xfId="0" applyFont="1" applyFill="1" applyBorder="1" applyAlignment="1">
      <alignment horizontal="justify" vertical="top" wrapText="1"/>
    </xf>
    <xf numFmtId="0" fontId="3" fillId="0" borderId="2" xfId="0" applyFont="1" applyFill="1" applyBorder="1" applyAlignment="1">
      <alignment horizontal="center" vertical="top" wrapText="1"/>
    </xf>
    <xf numFmtId="0" fontId="10" fillId="0" borderId="2" xfId="0" applyFont="1" applyFill="1" applyBorder="1" applyAlignment="1">
      <alignment horizontal="justify" vertical="top" wrapText="1"/>
    </xf>
    <xf numFmtId="177" fontId="10" fillId="0" borderId="5" xfId="4" applyNumberFormat="1" applyFont="1" applyFill="1" applyBorder="1" applyAlignment="1">
      <alignment horizontal="justify" vertical="center" wrapText="1"/>
    </xf>
    <xf numFmtId="177" fontId="10" fillId="0" borderId="2" xfId="0" applyNumberFormat="1" applyFont="1" applyFill="1" applyBorder="1" applyAlignment="1">
      <alignment horizontal="center" vertical="top" wrapText="1"/>
    </xf>
    <xf numFmtId="165" fontId="11" fillId="0" borderId="0" xfId="3" applyFont="1" applyFill="1" applyBorder="1" applyAlignment="1" applyProtection="1">
      <alignment vertical="top"/>
    </xf>
    <xf numFmtId="0" fontId="8" fillId="0" borderId="0" xfId="0" applyFont="1" applyFill="1" applyBorder="1" applyAlignment="1">
      <alignment vertical="top"/>
    </xf>
    <xf numFmtId="0" fontId="12" fillId="0" borderId="0" xfId="0" applyFont="1" applyFill="1" applyBorder="1" applyAlignment="1">
      <alignment vertical="top"/>
    </xf>
    <xf numFmtId="0" fontId="0" fillId="0" borderId="0" xfId="0" applyFill="1" applyBorder="1" applyAlignment="1">
      <alignment vertical="top"/>
    </xf>
    <xf numFmtId="0" fontId="0" fillId="0" borderId="0" xfId="0" applyNumberFormat="1" applyFill="1" applyBorder="1" applyAlignment="1">
      <alignment vertical="top"/>
    </xf>
    <xf numFmtId="1" fontId="0" fillId="0" borderId="0" xfId="0" applyNumberFormat="1" applyFont="1" applyFill="1" applyBorder="1" applyAlignment="1">
      <alignment vertical="top"/>
    </xf>
    <xf numFmtId="165" fontId="0" fillId="0" borderId="0" xfId="3" applyFont="1" applyFill="1" applyBorder="1" applyAlignment="1" applyProtection="1">
      <alignment vertical="top"/>
    </xf>
    <xf numFmtId="0" fontId="5" fillId="0" borderId="0" xfId="5" applyFont="1"/>
    <xf numFmtId="0" fontId="2" fillId="0" borderId="0" xfId="5"/>
    <xf numFmtId="0" fontId="5" fillId="0" borderId="0" xfId="5" applyFont="1" applyAlignment="1">
      <alignment horizontal="right"/>
    </xf>
    <xf numFmtId="0" fontId="5" fillId="0" borderId="0" xfId="5" applyFont="1" applyBorder="1"/>
    <xf numFmtId="0" fontId="5" fillId="0" borderId="0" xfId="5" applyFont="1" applyFill="1"/>
    <xf numFmtId="0" fontId="5" fillId="0" borderId="6" xfId="6" applyFont="1" applyBorder="1" applyAlignment="1">
      <alignment horizontal="center" wrapText="1"/>
    </xf>
    <xf numFmtId="0" fontId="0" fillId="0" borderId="6" xfId="5" applyFont="1" applyBorder="1" applyAlignment="1">
      <alignment horizontal="center"/>
    </xf>
    <xf numFmtId="0" fontId="0" fillId="0" borderId="2" xfId="5" applyFont="1" applyBorder="1" applyAlignment="1">
      <alignment horizontal="center"/>
    </xf>
    <xf numFmtId="0" fontId="0" fillId="0" borderId="6" xfId="5" applyFont="1" applyBorder="1" applyAlignment="1">
      <alignment horizontal="left"/>
    </xf>
    <xf numFmtId="0" fontId="0" fillId="0" borderId="6" xfId="5" applyFont="1" applyFill="1" applyBorder="1" applyAlignment="1">
      <alignment horizontal="center"/>
    </xf>
    <xf numFmtId="0" fontId="0" fillId="0" borderId="6" xfId="5" applyFont="1" applyBorder="1"/>
    <xf numFmtId="0" fontId="2" fillId="0" borderId="6" xfId="5" applyFill="1" applyBorder="1" applyAlignment="1">
      <alignment horizontal="center"/>
    </xf>
    <xf numFmtId="4" fontId="2" fillId="0" borderId="6" xfId="5" applyNumberFormat="1" applyBorder="1"/>
    <xf numFmtId="10" fontId="2" fillId="0" borderId="6" xfId="5" applyNumberFormat="1" applyBorder="1"/>
    <xf numFmtId="3" fontId="0" fillId="0" borderId="6" xfId="5" applyNumberFormat="1" applyFont="1" applyBorder="1"/>
    <xf numFmtId="0" fontId="2" fillId="0" borderId="2" xfId="5" applyFont="1" applyBorder="1" applyAlignment="1">
      <alignment horizontal="center"/>
    </xf>
    <xf numFmtId="178" fontId="2" fillId="0" borderId="6" xfId="7" applyFont="1" applyBorder="1" applyAlignment="1">
      <alignment horizontal="center"/>
    </xf>
    <xf numFmtId="178" fontId="0" fillId="0" borderId="6" xfId="7" applyFont="1" applyFill="1" applyBorder="1" applyAlignment="1" applyProtection="1">
      <alignment horizontal="center"/>
    </xf>
    <xf numFmtId="2" fontId="2" fillId="0" borderId="6" xfId="5" applyNumberFormat="1" applyBorder="1" applyAlignment="1">
      <alignment horizontal="center"/>
    </xf>
    <xf numFmtId="10" fontId="0" fillId="0" borderId="6" xfId="2" applyNumberFormat="1" applyFont="1" applyFill="1" applyBorder="1" applyAlignment="1" applyProtection="1">
      <alignment horizontal="center"/>
    </xf>
    <xf numFmtId="0" fontId="0" fillId="0" borderId="0" xfId="5" applyFont="1"/>
    <xf numFmtId="175" fontId="2" fillId="0" borderId="0" xfId="0" applyNumberFormat="1" applyFont="1" applyFill="1" applyBorder="1" applyAlignment="1"/>
    <xf numFmtId="0" fontId="0" fillId="0" borderId="0" xfId="0" applyFill="1" applyBorder="1" applyAlignment="1"/>
    <xf numFmtId="179" fontId="2" fillId="0" borderId="0" xfId="5" applyNumberFormat="1"/>
    <xf numFmtId="179" fontId="0" fillId="0" borderId="0" xfId="5" applyNumberFormat="1" applyFont="1"/>
    <xf numFmtId="0" fontId="13" fillId="0" borderId="0" xfId="8" applyFont="1" applyFill="1"/>
    <xf numFmtId="0" fontId="14" fillId="0" borderId="0" xfId="8" applyFont="1" applyFill="1"/>
    <xf numFmtId="0" fontId="15" fillId="0" borderId="0" xfId="8" applyFont="1" applyFill="1"/>
    <xf numFmtId="178" fontId="15" fillId="0" borderId="0" xfId="9" applyFont="1" applyFill="1"/>
    <xf numFmtId="0" fontId="14" fillId="0" borderId="0" xfId="8" applyFont="1" applyFill="1" applyAlignment="1"/>
    <xf numFmtId="0" fontId="14" fillId="0" borderId="0" xfId="8" applyFont="1" applyFill="1" applyAlignment="1">
      <alignment horizontal="left"/>
    </xf>
    <xf numFmtId="0" fontId="14" fillId="0" borderId="7" xfId="8" applyFont="1" applyFill="1" applyBorder="1" applyAlignment="1">
      <alignment horizontal="center" vertical="center" wrapText="1"/>
    </xf>
    <xf numFmtId="0" fontId="14" fillId="0" borderId="8" xfId="8" applyFont="1" applyFill="1" applyBorder="1" applyAlignment="1">
      <alignment horizontal="center" vertical="center" wrapText="1"/>
    </xf>
    <xf numFmtId="178" fontId="14" fillId="0" borderId="8" xfId="9" applyFont="1" applyFill="1" applyBorder="1" applyAlignment="1">
      <alignment horizontal="center" vertical="center" wrapText="1"/>
    </xf>
    <xf numFmtId="178" fontId="14" fillId="0" borderId="9" xfId="9" applyFont="1" applyFill="1" applyBorder="1" applyAlignment="1">
      <alignment horizontal="center" vertical="center" wrapText="1"/>
    </xf>
    <xf numFmtId="0" fontId="16" fillId="0" borderId="10" xfId="8" applyFont="1" applyFill="1" applyBorder="1" applyAlignment="1">
      <alignment horizontal="left"/>
    </xf>
    <xf numFmtId="0" fontId="16" fillId="0" borderId="0" xfId="8" applyFont="1" applyFill="1"/>
    <xf numFmtId="0" fontId="19" fillId="0" borderId="0" xfId="8" applyFont="1" applyFill="1"/>
    <xf numFmtId="178" fontId="16" fillId="0" borderId="0" xfId="9" applyFont="1" applyFill="1"/>
    <xf numFmtId="0" fontId="10" fillId="0" borderId="0" xfId="0" applyFont="1"/>
    <xf numFmtId="0" fontId="11" fillId="0" borderId="0" xfId="11" applyFont="1"/>
    <xf numFmtId="0" fontId="21" fillId="0" borderId="0" xfId="5" applyFont="1" applyAlignment="1">
      <alignment horizontal="right"/>
    </xf>
    <xf numFmtId="0" fontId="20" fillId="0" borderId="0" xfId="0" applyFont="1" applyFill="1"/>
    <xf numFmtId="0" fontId="10" fillId="0" borderId="0" xfId="0" applyFont="1" applyFill="1"/>
    <xf numFmtId="0" fontId="20" fillId="0" borderId="0" xfId="0" applyFont="1"/>
    <xf numFmtId="0" fontId="20" fillId="0" borderId="2" xfId="0" applyFont="1" applyFill="1" applyBorder="1" applyAlignment="1">
      <alignment vertical="top"/>
    </xf>
    <xf numFmtId="0" fontId="20" fillId="0" borderId="2" xfId="0" applyFont="1" applyFill="1" applyBorder="1" applyAlignment="1">
      <alignment vertical="top" wrapText="1"/>
    </xf>
    <xf numFmtId="0" fontId="20" fillId="0" borderId="0" xfId="11" applyFont="1"/>
    <xf numFmtId="0" fontId="10" fillId="0" borderId="0" xfId="0" applyFont="1" applyFill="1" applyBorder="1"/>
    <xf numFmtId="0" fontId="11" fillId="0" borderId="0" xfId="11" applyFont="1" applyFill="1"/>
    <xf numFmtId="4" fontId="11" fillId="0" borderId="0" xfId="11" applyNumberFormat="1" applyFont="1" applyFill="1"/>
    <xf numFmtId="0" fontId="20" fillId="0" borderId="0" xfId="11" applyFont="1" applyFill="1"/>
    <xf numFmtId="4" fontId="22" fillId="0" borderId="0" xfId="11" applyNumberFormat="1" applyFont="1" applyFill="1"/>
    <xf numFmtId="0" fontId="23" fillId="0" borderId="0" xfId="0" applyFont="1" applyFill="1"/>
    <xf numFmtId="0" fontId="23" fillId="0" borderId="0" xfId="11" applyFont="1" applyFill="1"/>
    <xf numFmtId="4" fontId="23" fillId="0" borderId="0" xfId="11" applyNumberFormat="1" applyFont="1" applyFill="1"/>
    <xf numFmtId="0" fontId="23" fillId="0" borderId="0" xfId="0" applyFont="1" applyFill="1" applyBorder="1" applyAlignment="1">
      <alignment horizontal="center"/>
    </xf>
    <xf numFmtId="164" fontId="10" fillId="0" borderId="0" xfId="0" applyNumberFormat="1" applyFont="1" applyFill="1"/>
    <xf numFmtId="0" fontId="20" fillId="0" borderId="2" xfId="0" applyFont="1" applyFill="1" applyBorder="1" applyAlignment="1">
      <alignment horizontal="center" vertical="top" wrapText="1"/>
    </xf>
    <xf numFmtId="0" fontId="20" fillId="0" borderId="0" xfId="0" applyFont="1" applyFill="1" applyAlignment="1">
      <alignment horizontal="right"/>
    </xf>
    <xf numFmtId="0" fontId="10" fillId="0" borderId="2" xfId="0" applyFont="1" applyFill="1" applyBorder="1" applyAlignment="1"/>
    <xf numFmtId="0" fontId="10" fillId="0" borderId="0" xfId="0" applyFont="1" applyFill="1" applyBorder="1" applyAlignment="1"/>
    <xf numFmtId="0" fontId="10" fillId="0" borderId="0" xfId="0" applyFont="1" applyFill="1" applyAlignment="1">
      <alignment wrapText="1"/>
    </xf>
    <xf numFmtId="0" fontId="10" fillId="0" borderId="2" xfId="0" applyFont="1" applyFill="1" applyBorder="1"/>
    <xf numFmtId="0" fontId="14" fillId="0" borderId="24" xfId="8" applyFont="1" applyFill="1" applyBorder="1" applyAlignment="1">
      <alignment horizontal="center" vertical="center" wrapText="1"/>
    </xf>
    <xf numFmtId="0" fontId="14" fillId="0" borderId="25" xfId="8" applyFont="1" applyFill="1" applyBorder="1" applyAlignment="1">
      <alignment horizontal="center" vertical="center" wrapText="1"/>
    </xf>
    <xf numFmtId="178" fontId="14" fillId="0" borderId="25" xfId="9" applyFont="1" applyFill="1" applyBorder="1" applyAlignment="1">
      <alignment horizontal="center" vertical="center" wrapText="1"/>
    </xf>
    <xf numFmtId="178" fontId="14" fillId="0" borderId="26" xfId="9" applyFont="1" applyFill="1" applyBorder="1" applyAlignment="1">
      <alignment horizontal="center" vertical="center" wrapText="1"/>
    </xf>
    <xf numFmtId="0" fontId="16" fillId="0" borderId="7" xfId="8" applyFont="1" applyFill="1" applyBorder="1"/>
    <xf numFmtId="0" fontId="16" fillId="0" borderId="23" xfId="8" applyFont="1" applyFill="1" applyBorder="1"/>
    <xf numFmtId="0" fontId="3" fillId="0" borderId="0" xfId="0" applyFont="1" applyFill="1" applyBorder="1" applyAlignment="1">
      <alignment horizontal="left" vertical="top"/>
    </xf>
    <xf numFmtId="165" fontId="3" fillId="0" borderId="0" xfId="3" applyFont="1" applyFill="1" applyBorder="1" applyAlignment="1" applyProtection="1">
      <alignment horizontal="left" vertical="top"/>
    </xf>
    <xf numFmtId="0" fontId="5" fillId="0" borderId="0" xfId="0" applyFont="1" applyFill="1" applyBorder="1" applyAlignment="1">
      <alignment horizontal="left" vertical="top"/>
    </xf>
    <xf numFmtId="165" fontId="3" fillId="0" borderId="0" xfId="3" applyFont="1" applyFill="1" applyBorder="1" applyAlignment="1" applyProtection="1">
      <alignment vertical="top"/>
    </xf>
    <xf numFmtId="0" fontId="10" fillId="0" borderId="0" xfId="0" quotePrefix="1" applyFont="1" applyFill="1" applyBorder="1" applyAlignment="1">
      <alignment vertical="top"/>
    </xf>
    <xf numFmtId="165" fontId="5" fillId="0" borderId="1" xfId="1" applyFont="1" applyFill="1" applyBorder="1" applyAlignment="1" applyProtection="1">
      <alignment horizontal="center" vertical="top" wrapText="1"/>
    </xf>
    <xf numFmtId="165" fontId="5" fillId="0" borderId="3" xfId="1" applyFont="1" applyFill="1" applyBorder="1" applyAlignment="1" applyProtection="1">
      <alignment horizontal="center"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1" fillId="0" borderId="0" xfId="0" applyFont="1" applyFill="1" applyBorder="1" applyAlignment="1">
      <alignment horizontal="left" vertical="top"/>
    </xf>
    <xf numFmtId="0" fontId="5" fillId="0" borderId="6" xfId="6" applyFont="1" applyBorder="1" applyAlignment="1">
      <alignment horizontal="center" vertical="top" wrapText="1"/>
    </xf>
    <xf numFmtId="0" fontId="5" fillId="0" borderId="6" xfId="6" applyFont="1" applyBorder="1" applyAlignment="1">
      <alignment horizontal="center" vertical="top"/>
    </xf>
    <xf numFmtId="0" fontId="5" fillId="0" borderId="6" xfId="6" applyFont="1" applyBorder="1" applyAlignment="1">
      <alignment horizontal="center" wrapText="1"/>
    </xf>
    <xf numFmtId="0" fontId="18" fillId="0" borderId="0" xfId="10" applyFont="1" applyFill="1" applyBorder="1" applyAlignment="1">
      <alignment vertical="top" wrapText="1"/>
    </xf>
    <xf numFmtId="0" fontId="10" fillId="0" borderId="0" xfId="0" applyFont="1" applyFill="1" applyAlignment="1">
      <alignment horizontal="left" wrapText="1"/>
    </xf>
    <xf numFmtId="0" fontId="20" fillId="0" borderId="0" xfId="0" applyFont="1" applyAlignment="1">
      <alignment wrapText="1"/>
    </xf>
    <xf numFmtId="0" fontId="10" fillId="0" borderId="0" xfId="0" applyFont="1" applyAlignment="1">
      <alignment wrapText="1"/>
    </xf>
    <xf numFmtId="0" fontId="20" fillId="0" borderId="11" xfId="0" applyFont="1" applyFill="1" applyBorder="1" applyAlignment="1">
      <alignment horizontal="center" vertical="top"/>
    </xf>
    <xf numFmtId="0" fontId="20" fillId="0" borderId="12" xfId="0" applyFont="1" applyFill="1" applyBorder="1" applyAlignment="1">
      <alignment horizontal="center" vertical="top"/>
    </xf>
    <xf numFmtId="0" fontId="20" fillId="0" borderId="13" xfId="0" applyFont="1" applyFill="1" applyBorder="1" applyAlignment="1">
      <alignment horizontal="center" vertical="top"/>
    </xf>
    <xf numFmtId="0" fontId="20" fillId="0" borderId="2" xfId="0" applyFont="1" applyFill="1" applyBorder="1" applyAlignment="1">
      <alignment horizontal="center" vertical="top"/>
    </xf>
    <xf numFmtId="0" fontId="23" fillId="0" borderId="2" xfId="0" applyFont="1" applyFill="1" applyBorder="1" applyAlignment="1">
      <alignment horizontal="center" vertical="top"/>
    </xf>
    <xf numFmtId="0" fontId="10" fillId="0" borderId="0" xfId="0" applyFont="1" applyFill="1" applyBorder="1" applyAlignment="1">
      <alignment horizontal="left" wrapText="1"/>
    </xf>
  </cellXfs>
  <cellStyles count="73">
    <cellStyle name="_x000a_386grabber=m" xfId="12"/>
    <cellStyle name="_x000a_386grabber=m 2"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xfId="1" builtinId="3"/>
    <cellStyle name="Comma 2" xfId="3"/>
    <cellStyle name="Comma 2 2" xfId="41"/>
    <cellStyle name="Comma 2 2 2" xfId="42"/>
    <cellStyle name="Comma 2 2 2 2" xfId="4"/>
    <cellStyle name="Comma 2 2 2 3" xfId="43"/>
    <cellStyle name="Comma 2 2 3" xfId="44"/>
    <cellStyle name="Comma 2_% OF Mgmt &amp; Recurring Exps" xfId="45"/>
    <cellStyle name="Comma 3" xfId="9"/>
    <cellStyle name="Comma 3 2" xfId="46"/>
    <cellStyle name="Comma 4" xfId="7"/>
    <cellStyle name="Comma 5" xfId="47"/>
    <cellStyle name="Comma 6" xfId="48"/>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2" xfId="58"/>
    <cellStyle name="Normal 2 2" xfId="8"/>
    <cellStyle name="Normal 2 3" xfId="59"/>
    <cellStyle name="Normal 3" xfId="60"/>
    <cellStyle name="Normal 3 2" xfId="11"/>
    <cellStyle name="Normal 4" xfId="61"/>
    <cellStyle name="Normal 5" xfId="62"/>
    <cellStyle name="Normal 6" xfId="63"/>
    <cellStyle name="Normal 7" xfId="64"/>
    <cellStyle name="Normal_~4379501" xfId="6"/>
    <cellStyle name="Normal_5 % Report HSBC 300603 finalv1.5" xfId="10"/>
    <cellStyle name="Normal_Half yearly-NEW FORMAT_September 2009" xfId="5"/>
    <cellStyle name="Note 2" xfId="65"/>
    <cellStyle name="Output 2" xfId="66"/>
    <cellStyle name="Percent" xfId="2" builtinId="5"/>
    <cellStyle name="Style 1" xfId="67"/>
    <cellStyle name="Style 1 2" xfId="68"/>
    <cellStyle name="Style 1_New Format for 31.03.12" xfId="69"/>
    <cellStyle name="Title 2" xfId="70"/>
    <cellStyle name="Total 2" xfId="71"/>
    <cellStyle name="Warning Text 2"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NDR~1\AppData\Local\Temp\CAS%20Exp%20Ratio\HF%20Average%20AUM%20Working_Mar%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port"/>
      <sheetName val="Consol"/>
      <sheetName val="Ma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6"/>
  <sheetViews>
    <sheetView showGridLines="0" tabSelected="1" zoomScale="90" zoomScaleNormal="90" workbookViewId="0">
      <pane xSplit="5" ySplit="5" topLeftCell="F32" activePane="bottomRight" state="frozen"/>
      <selection activeCell="G146" sqref="G146"/>
      <selection pane="topRight" activeCell="G146" sqref="G146"/>
      <selection pane="bottomLeft" activeCell="G146" sqref="G146"/>
      <selection pane="bottomRight" activeCell="D163" sqref="D163"/>
    </sheetView>
  </sheetViews>
  <sheetFormatPr defaultColWidth="9.140625" defaultRowHeight="12.75" x14ac:dyDescent="0.2"/>
  <cols>
    <col min="1" max="1" width="0" style="1" hidden="1" customWidth="1"/>
    <col min="2" max="2" width="13" style="1" hidden="1" customWidth="1"/>
    <col min="3" max="3" width="8.42578125" style="1" customWidth="1"/>
    <col min="4" max="4" width="76.42578125" style="1" customWidth="1"/>
    <col min="5" max="5" width="20.140625" style="1" customWidth="1"/>
    <col min="6" max="6" width="20.42578125" style="1" customWidth="1"/>
    <col min="7" max="9" width="20.42578125" style="2" customWidth="1"/>
    <col min="10" max="10" width="23.140625" style="1" customWidth="1"/>
    <col min="11" max="11" width="20.42578125" style="2" customWidth="1"/>
    <col min="12" max="14" width="20.42578125" style="1" customWidth="1"/>
    <col min="15" max="15" width="11" style="1" bestFit="1" customWidth="1"/>
    <col min="16" max="16" width="9.140625" style="1"/>
    <col min="17" max="17" width="16.42578125" style="1" bestFit="1" customWidth="1"/>
    <col min="18" max="18" width="15.42578125" style="1" bestFit="1" customWidth="1"/>
    <col min="19" max="16384" width="9.140625" style="1"/>
  </cols>
  <sheetData>
    <row r="1" spans="1:19" ht="3" customHeight="1" x14ac:dyDescent="0.2">
      <c r="F1" s="2"/>
      <c r="J1" s="2"/>
      <c r="K1" s="2" t="s">
        <v>0</v>
      </c>
      <c r="M1" s="2"/>
      <c r="N1" s="2"/>
    </row>
    <row r="2" spans="1:19" ht="15" x14ac:dyDescent="0.25">
      <c r="D2" s="3" t="s">
        <v>1</v>
      </c>
      <c r="F2" s="2"/>
      <c r="J2" s="2"/>
      <c r="M2" s="2"/>
      <c r="N2" s="2"/>
    </row>
    <row r="3" spans="1:19" ht="15" x14ac:dyDescent="0.25">
      <c r="D3" s="3" t="s">
        <v>2</v>
      </c>
      <c r="F3" s="4" t="s">
        <v>3</v>
      </c>
      <c r="G3" s="4" t="s">
        <v>4</v>
      </c>
      <c r="H3" s="4" t="s">
        <v>4</v>
      </c>
      <c r="I3" s="4" t="s">
        <v>4</v>
      </c>
      <c r="J3" s="4" t="s">
        <v>4</v>
      </c>
      <c r="K3" s="4" t="s">
        <v>4</v>
      </c>
      <c r="L3" s="4" t="s">
        <v>4</v>
      </c>
      <c r="M3" s="4" t="s">
        <v>4</v>
      </c>
      <c r="N3" s="4" t="s">
        <v>4</v>
      </c>
    </row>
    <row r="4" spans="1:19" s="5" customFormat="1" hidden="1" x14ac:dyDescent="0.2">
      <c r="F4" s="6" t="s">
        <v>5</v>
      </c>
      <c r="G4" s="6" t="s">
        <v>6</v>
      </c>
      <c r="H4" s="6" t="s">
        <v>7</v>
      </c>
      <c r="I4" s="6" t="s">
        <v>8</v>
      </c>
      <c r="J4" s="6" t="s">
        <v>9</v>
      </c>
      <c r="K4" s="6" t="s">
        <v>10</v>
      </c>
      <c r="L4" s="5" t="s">
        <v>11</v>
      </c>
      <c r="M4" s="6" t="s">
        <v>12</v>
      </c>
      <c r="N4" s="6" t="s">
        <v>13</v>
      </c>
    </row>
    <row r="5" spans="1:19" s="7" customFormat="1" ht="38.25" x14ac:dyDescent="0.2">
      <c r="C5" s="157" t="s">
        <v>14</v>
      </c>
      <c r="D5" s="157" t="s">
        <v>15</v>
      </c>
      <c r="E5" s="8" t="s">
        <v>16</v>
      </c>
      <c r="F5" s="9" t="s">
        <v>17</v>
      </c>
      <c r="G5" s="9" t="s">
        <v>18</v>
      </c>
      <c r="H5" s="9" t="s">
        <v>19</v>
      </c>
      <c r="I5" s="9" t="s">
        <v>20</v>
      </c>
      <c r="J5" s="9" t="s">
        <v>21</v>
      </c>
      <c r="K5" s="9" t="s">
        <v>22</v>
      </c>
      <c r="L5" s="9" t="s">
        <v>23</v>
      </c>
      <c r="M5" s="9" t="s">
        <v>24</v>
      </c>
      <c r="N5" s="9" t="s">
        <v>25</v>
      </c>
    </row>
    <row r="6" spans="1:19" s="7" customFormat="1" ht="25.5" x14ac:dyDescent="0.2">
      <c r="C6" s="158"/>
      <c r="D6" s="158"/>
      <c r="E6" s="8" t="s">
        <v>26</v>
      </c>
      <c r="F6" s="9" t="s">
        <v>27</v>
      </c>
      <c r="G6" s="9" t="s">
        <v>27</v>
      </c>
      <c r="H6" s="9" t="s">
        <v>27</v>
      </c>
      <c r="I6" s="9" t="s">
        <v>27</v>
      </c>
      <c r="J6" s="9" t="s">
        <v>27</v>
      </c>
      <c r="K6" s="9" t="s">
        <v>27</v>
      </c>
      <c r="L6" s="9" t="s">
        <v>27</v>
      </c>
      <c r="M6" s="9" t="s">
        <v>27</v>
      </c>
      <c r="N6" s="9" t="s">
        <v>27</v>
      </c>
    </row>
    <row r="7" spans="1:19" x14ac:dyDescent="0.2">
      <c r="C7" s="10">
        <v>1.1000000000000001</v>
      </c>
      <c r="D7" s="10" t="s">
        <v>28</v>
      </c>
      <c r="E7" s="10" t="s">
        <v>29</v>
      </c>
      <c r="F7" s="11">
        <v>4.9629076999999997</v>
      </c>
      <c r="G7" s="11">
        <v>19.592104008000003</v>
      </c>
      <c r="H7" s="11">
        <v>9.9274504029999999</v>
      </c>
      <c r="I7" s="11">
        <v>11.376757635999999</v>
      </c>
      <c r="J7" s="11">
        <v>6.2396302989999999</v>
      </c>
      <c r="K7" s="11">
        <v>7.6991576049999999</v>
      </c>
      <c r="L7" s="11">
        <v>2.6269889900000001</v>
      </c>
      <c r="M7" s="11">
        <v>2.0873787270000004</v>
      </c>
      <c r="N7" s="11">
        <v>14.007359051000002</v>
      </c>
    </row>
    <row r="8" spans="1:19" x14ac:dyDescent="0.2">
      <c r="C8" s="10">
        <v>1.2</v>
      </c>
      <c r="D8" s="10" t="s">
        <v>30</v>
      </c>
      <c r="E8" s="10" t="s">
        <v>29</v>
      </c>
      <c r="F8" s="11">
        <v>19.1360186</v>
      </c>
      <c r="G8" s="11">
        <v>19.642546800000002</v>
      </c>
      <c r="H8" s="11">
        <v>9.5907387220000011</v>
      </c>
      <c r="I8" s="11">
        <v>11.518442370999999</v>
      </c>
      <c r="J8" s="11">
        <v>7.2413328100000012</v>
      </c>
      <c r="K8" s="11">
        <v>6.5780842220000002</v>
      </c>
      <c r="L8" s="11">
        <v>2.5768304999999998</v>
      </c>
      <c r="M8" s="11">
        <v>1.8483285869999997</v>
      </c>
      <c r="N8" s="11">
        <v>8.0750709280000006</v>
      </c>
      <c r="P8" s="12"/>
      <c r="Q8" s="13"/>
      <c r="R8" s="13"/>
      <c r="S8" s="13"/>
    </row>
    <row r="9" spans="1:19" x14ac:dyDescent="0.2">
      <c r="C9" s="10"/>
      <c r="D9" s="10"/>
      <c r="E9" s="10"/>
      <c r="F9" s="11"/>
      <c r="G9" s="11"/>
      <c r="H9" s="11"/>
      <c r="I9" s="11"/>
      <c r="J9" s="11"/>
      <c r="K9" s="11"/>
      <c r="L9" s="11"/>
      <c r="M9" s="11"/>
      <c r="N9" s="11"/>
    </row>
    <row r="10" spans="1:19" x14ac:dyDescent="0.2">
      <c r="C10" s="10">
        <v>2</v>
      </c>
      <c r="D10" s="10" t="s">
        <v>31</v>
      </c>
      <c r="E10" s="10" t="s">
        <v>29</v>
      </c>
      <c r="F10" s="11">
        <f t="shared" ref="F10:N10" si="0">+F13-F8</f>
        <v>13.915327771000001</v>
      </c>
      <c r="G10" s="11">
        <f t="shared" si="0"/>
        <v>187.190503183</v>
      </c>
      <c r="H10" s="11">
        <f t="shared" si="0"/>
        <v>41.024857677</v>
      </c>
      <c r="I10" s="11">
        <f>+I13-I8</f>
        <v>36.760410635</v>
      </c>
      <c r="J10" s="11">
        <f>+J13-J8</f>
        <v>26.462159645999996</v>
      </c>
      <c r="K10" s="11">
        <f t="shared" si="0"/>
        <v>27.945143087999995</v>
      </c>
      <c r="L10" s="11">
        <f t="shared" si="0"/>
        <v>2.9448549159999997</v>
      </c>
      <c r="M10" s="11">
        <f t="shared" si="0"/>
        <v>2.5870562639999997</v>
      </c>
      <c r="N10" s="11">
        <f t="shared" si="0"/>
        <v>2.5864638220000007</v>
      </c>
    </row>
    <row r="11" spans="1:19" x14ac:dyDescent="0.2">
      <c r="C11" s="10"/>
      <c r="D11" s="10"/>
      <c r="E11" s="10"/>
      <c r="F11" s="11"/>
      <c r="G11" s="11"/>
      <c r="H11" s="11"/>
      <c r="I11" s="11"/>
      <c r="J11" s="11"/>
      <c r="K11" s="11"/>
      <c r="L11" s="11"/>
      <c r="M11" s="11"/>
      <c r="N11" s="11"/>
    </row>
    <row r="12" spans="1:19" x14ac:dyDescent="0.2">
      <c r="C12" s="10">
        <v>3.1</v>
      </c>
      <c r="D12" s="10" t="s">
        <v>32</v>
      </c>
      <c r="E12" s="10" t="s">
        <v>29</v>
      </c>
      <c r="F12" s="11">
        <v>7.9757274749999985</v>
      </c>
      <c r="G12" s="11">
        <v>211.72211817800002</v>
      </c>
      <c r="H12" s="11">
        <v>50.845996413999998</v>
      </c>
      <c r="I12" s="11">
        <v>50.439582531999996</v>
      </c>
      <c r="J12" s="11">
        <v>27.048768626999998</v>
      </c>
      <c r="K12" s="11">
        <v>36.770733481999997</v>
      </c>
      <c r="L12" s="11">
        <v>5.5509794959999992</v>
      </c>
      <c r="M12" s="11">
        <v>5.1795276890000004</v>
      </c>
      <c r="N12" s="11">
        <v>16.958424052000002</v>
      </c>
    </row>
    <row r="13" spans="1:19" x14ac:dyDescent="0.2">
      <c r="C13" s="10">
        <v>3.2</v>
      </c>
      <c r="D13" s="10" t="s">
        <v>33</v>
      </c>
      <c r="E13" s="10" t="s">
        <v>29</v>
      </c>
      <c r="F13" s="11">
        <v>33.051346371000001</v>
      </c>
      <c r="G13" s="11">
        <v>206.833049983</v>
      </c>
      <c r="H13" s="11">
        <v>50.615596398999998</v>
      </c>
      <c r="I13" s="11">
        <v>48.278853005999999</v>
      </c>
      <c r="J13" s="11">
        <v>33.703492455999999</v>
      </c>
      <c r="K13" s="11">
        <v>34.523227309999996</v>
      </c>
      <c r="L13" s="11">
        <v>5.5216854159999995</v>
      </c>
      <c r="M13" s="11">
        <v>4.4353848509999994</v>
      </c>
      <c r="N13" s="11">
        <v>10.661534750000001</v>
      </c>
      <c r="P13" s="12"/>
      <c r="Q13" s="13"/>
      <c r="R13" s="13"/>
      <c r="S13" s="13"/>
    </row>
    <row r="14" spans="1:19" x14ac:dyDescent="0.2">
      <c r="C14" s="10"/>
      <c r="D14" s="10"/>
      <c r="E14" s="10"/>
      <c r="F14" s="14"/>
      <c r="G14" s="14"/>
      <c r="H14" s="14"/>
      <c r="I14" s="14"/>
      <c r="J14" s="14"/>
      <c r="K14" s="14"/>
      <c r="L14" s="14"/>
      <c r="M14" s="14"/>
      <c r="N14" s="14"/>
    </row>
    <row r="15" spans="1:19" x14ac:dyDescent="0.2">
      <c r="C15" s="10">
        <v>4.0999999999999996</v>
      </c>
      <c r="D15" s="15" t="s">
        <v>34</v>
      </c>
      <c r="E15" s="10" t="s">
        <v>35</v>
      </c>
      <c r="F15" s="14" t="s">
        <v>0</v>
      </c>
      <c r="G15" s="14"/>
      <c r="H15" s="14"/>
      <c r="I15" s="14"/>
      <c r="J15" s="14"/>
      <c r="K15" s="14"/>
      <c r="L15" s="14"/>
      <c r="M15" s="16" t="s">
        <v>0</v>
      </c>
      <c r="N15" s="14"/>
    </row>
    <row r="16" spans="1:19" x14ac:dyDescent="0.2">
      <c r="A16" s="1" t="s">
        <v>36</v>
      </c>
      <c r="C16" s="10"/>
      <c r="D16" s="10" t="s">
        <v>37</v>
      </c>
      <c r="E16" s="10"/>
      <c r="F16" s="17" t="s">
        <v>38</v>
      </c>
      <c r="G16" s="18">
        <v>109.98</v>
      </c>
      <c r="H16" s="18">
        <v>74.63</v>
      </c>
      <c r="I16" s="18">
        <v>44.58</v>
      </c>
      <c r="J16" s="18">
        <v>48.22</v>
      </c>
      <c r="K16" s="18">
        <v>69.430000000000007</v>
      </c>
      <c r="L16" s="18">
        <v>21.59</v>
      </c>
      <c r="M16" s="19">
        <v>25.24</v>
      </c>
      <c r="N16" s="17">
        <v>18.899100000000001</v>
      </c>
    </row>
    <row r="17" spans="1:14" x14ac:dyDescent="0.2">
      <c r="A17" s="1" t="s">
        <v>39</v>
      </c>
      <c r="C17" s="10"/>
      <c r="D17" s="10" t="s">
        <v>40</v>
      </c>
      <c r="E17" s="10"/>
      <c r="F17" s="17" t="s">
        <v>38</v>
      </c>
      <c r="G17" s="18">
        <v>68.27</v>
      </c>
      <c r="H17" s="18">
        <v>34.96</v>
      </c>
      <c r="I17" s="18">
        <v>39.74</v>
      </c>
      <c r="J17" s="18">
        <v>32.57</v>
      </c>
      <c r="K17" s="18">
        <v>30.42</v>
      </c>
      <c r="L17" s="18">
        <v>19.3</v>
      </c>
      <c r="M17" s="19">
        <v>23.71</v>
      </c>
      <c r="N17" s="17">
        <v>12.0474</v>
      </c>
    </row>
    <row r="18" spans="1:14" x14ac:dyDescent="0.2">
      <c r="A18" s="1" t="s">
        <v>41</v>
      </c>
      <c r="C18" s="10"/>
      <c r="D18" s="10" t="s">
        <v>42</v>
      </c>
      <c r="E18" s="10"/>
      <c r="F18" s="17" t="s">
        <v>38</v>
      </c>
      <c r="G18" s="18" t="s">
        <v>38</v>
      </c>
      <c r="H18" s="18" t="s">
        <v>38</v>
      </c>
      <c r="I18" s="18" t="s">
        <v>38</v>
      </c>
      <c r="J18" s="18">
        <v>48.21</v>
      </c>
      <c r="K18" s="18" t="s">
        <v>38</v>
      </c>
      <c r="L18" s="18" t="s">
        <v>38</v>
      </c>
      <c r="M18" s="19" t="s">
        <v>38</v>
      </c>
      <c r="N18" s="17" t="s">
        <v>38</v>
      </c>
    </row>
    <row r="19" spans="1:14" x14ac:dyDescent="0.2">
      <c r="A19" s="1" t="s">
        <v>43</v>
      </c>
      <c r="C19" s="10"/>
      <c r="D19" s="10" t="s">
        <v>44</v>
      </c>
      <c r="E19" s="10"/>
      <c r="F19" s="17">
        <v>2062.7934</v>
      </c>
      <c r="G19" s="18" t="s">
        <v>38</v>
      </c>
      <c r="H19" s="18" t="s">
        <v>38</v>
      </c>
      <c r="I19" s="18" t="s">
        <v>38</v>
      </c>
      <c r="J19" s="18" t="s">
        <v>38</v>
      </c>
      <c r="K19" s="18" t="s">
        <v>38</v>
      </c>
      <c r="L19" s="18" t="s">
        <v>38</v>
      </c>
      <c r="M19" s="19" t="s">
        <v>38</v>
      </c>
      <c r="N19" s="17" t="s">
        <v>38</v>
      </c>
    </row>
    <row r="20" spans="1:14" x14ac:dyDescent="0.2">
      <c r="A20" s="1" t="s">
        <v>45</v>
      </c>
      <c r="C20" s="10"/>
      <c r="D20" s="10" t="s">
        <v>46</v>
      </c>
      <c r="E20" s="10"/>
      <c r="F20" s="17">
        <v>1001.2228</v>
      </c>
      <c r="G20" s="18" t="s">
        <v>38</v>
      </c>
      <c r="H20" s="18" t="s">
        <v>38</v>
      </c>
      <c r="I20" s="18" t="s">
        <v>38</v>
      </c>
      <c r="J20" s="18" t="s">
        <v>38</v>
      </c>
      <c r="K20" s="18" t="s">
        <v>38</v>
      </c>
      <c r="L20" s="18" t="s">
        <v>38</v>
      </c>
      <c r="M20" s="19" t="s">
        <v>38</v>
      </c>
      <c r="N20" s="17" t="s">
        <v>38</v>
      </c>
    </row>
    <row r="21" spans="1:14" x14ac:dyDescent="0.2">
      <c r="A21" s="1" t="s">
        <v>47</v>
      </c>
      <c r="C21" s="10"/>
      <c r="D21" s="10" t="s">
        <v>48</v>
      </c>
      <c r="E21" s="10"/>
      <c r="F21" s="17">
        <v>1759.5355</v>
      </c>
      <c r="G21" s="18" t="s">
        <v>38</v>
      </c>
      <c r="H21" s="18" t="s">
        <v>38</v>
      </c>
      <c r="I21" s="18" t="s">
        <v>38</v>
      </c>
      <c r="J21" s="18" t="s">
        <v>38</v>
      </c>
      <c r="K21" s="18" t="s">
        <v>38</v>
      </c>
      <c r="L21" s="18" t="s">
        <v>38</v>
      </c>
      <c r="M21" s="19" t="s">
        <v>38</v>
      </c>
      <c r="N21" s="17" t="s">
        <v>38</v>
      </c>
    </row>
    <row r="22" spans="1:14" x14ac:dyDescent="0.2">
      <c r="A22" s="1" t="s">
        <v>49</v>
      </c>
      <c r="C22" s="10"/>
      <c r="D22" s="10" t="s">
        <v>50</v>
      </c>
      <c r="E22" s="10"/>
      <c r="F22" s="17">
        <v>1000.7587</v>
      </c>
      <c r="G22" s="18" t="s">
        <v>38</v>
      </c>
      <c r="H22" s="18" t="s">
        <v>38</v>
      </c>
      <c r="I22" s="18" t="s">
        <v>38</v>
      </c>
      <c r="J22" s="18" t="s">
        <v>38</v>
      </c>
      <c r="K22" s="18" t="s">
        <v>38</v>
      </c>
      <c r="L22" s="18" t="s">
        <v>38</v>
      </c>
      <c r="M22" s="19" t="s">
        <v>38</v>
      </c>
      <c r="N22" s="17" t="s">
        <v>38</v>
      </c>
    </row>
    <row r="23" spans="1:14" x14ac:dyDescent="0.2">
      <c r="A23" s="1" t="s">
        <v>51</v>
      </c>
      <c r="C23" s="10"/>
      <c r="D23" s="10" t="s">
        <v>52</v>
      </c>
      <c r="E23" s="10"/>
      <c r="F23" s="17">
        <v>1001.7272</v>
      </c>
      <c r="G23" s="18" t="s">
        <v>38</v>
      </c>
      <c r="H23" s="18" t="s">
        <v>38</v>
      </c>
      <c r="I23" s="18" t="s">
        <v>38</v>
      </c>
      <c r="J23" s="18" t="s">
        <v>38</v>
      </c>
      <c r="K23" s="18" t="s">
        <v>38</v>
      </c>
      <c r="L23" s="18" t="s">
        <v>38</v>
      </c>
      <c r="M23" s="19" t="s">
        <v>38</v>
      </c>
      <c r="N23" s="17" t="s">
        <v>38</v>
      </c>
    </row>
    <row r="24" spans="1:14" x14ac:dyDescent="0.2">
      <c r="A24" s="1" t="s">
        <v>53</v>
      </c>
      <c r="C24" s="10"/>
      <c r="D24" s="10" t="s">
        <v>54</v>
      </c>
      <c r="E24" s="10"/>
      <c r="F24" s="17" t="s">
        <v>38</v>
      </c>
      <c r="G24" s="18">
        <v>113.76</v>
      </c>
      <c r="H24" s="18">
        <v>77.430000000000007</v>
      </c>
      <c r="I24" s="18">
        <v>45.69</v>
      </c>
      <c r="J24" s="18">
        <v>50.15</v>
      </c>
      <c r="K24" s="18">
        <v>72.42</v>
      </c>
      <c r="L24" s="18">
        <v>22.79</v>
      </c>
      <c r="M24" s="19">
        <v>26.24</v>
      </c>
      <c r="N24" s="17">
        <v>19.720800000000001</v>
      </c>
    </row>
    <row r="25" spans="1:14" x14ac:dyDescent="0.2">
      <c r="A25" s="1" t="s">
        <v>55</v>
      </c>
      <c r="C25" s="10"/>
      <c r="D25" s="10" t="s">
        <v>56</v>
      </c>
      <c r="E25" s="10"/>
      <c r="F25" s="17" t="s">
        <v>38</v>
      </c>
      <c r="G25" s="18">
        <v>68.48</v>
      </c>
      <c r="H25" s="18">
        <v>35.69</v>
      </c>
      <c r="I25" s="18">
        <v>40.61</v>
      </c>
      <c r="J25" s="18">
        <v>33.65</v>
      </c>
      <c r="K25" s="18">
        <v>31.94</v>
      </c>
      <c r="L25" s="18">
        <v>22.52</v>
      </c>
      <c r="M25" s="19">
        <v>24.43</v>
      </c>
      <c r="N25" s="17">
        <v>18.462700000000002</v>
      </c>
    </row>
    <row r="26" spans="1:14" x14ac:dyDescent="0.2">
      <c r="A26" s="1" t="s">
        <v>57</v>
      </c>
      <c r="C26" s="10"/>
      <c r="D26" s="10" t="s">
        <v>58</v>
      </c>
      <c r="E26" s="10"/>
      <c r="F26" s="17" t="s">
        <v>38</v>
      </c>
      <c r="G26" s="18" t="s">
        <v>38</v>
      </c>
      <c r="H26" s="18" t="s">
        <v>38</v>
      </c>
      <c r="I26" s="18" t="s">
        <v>38</v>
      </c>
      <c r="J26" s="18">
        <v>16.45</v>
      </c>
      <c r="K26" s="18" t="s">
        <v>38</v>
      </c>
      <c r="L26" s="18" t="s">
        <v>38</v>
      </c>
      <c r="M26" s="19" t="s">
        <v>38</v>
      </c>
      <c r="N26" s="17" t="s">
        <v>38</v>
      </c>
    </row>
    <row r="27" spans="1:14" x14ac:dyDescent="0.2">
      <c r="A27" s="1" t="s">
        <v>53</v>
      </c>
      <c r="C27" s="10"/>
      <c r="D27" s="10" t="s">
        <v>59</v>
      </c>
      <c r="E27" s="10"/>
      <c r="F27" s="17">
        <v>1765.9629</v>
      </c>
      <c r="G27" s="18" t="s">
        <v>38</v>
      </c>
      <c r="H27" s="18" t="s">
        <v>38</v>
      </c>
      <c r="I27" s="18" t="s">
        <v>38</v>
      </c>
      <c r="J27" s="18" t="s">
        <v>38</v>
      </c>
      <c r="K27" s="18" t="s">
        <v>38</v>
      </c>
      <c r="L27" s="18" t="s">
        <v>38</v>
      </c>
      <c r="M27" s="19" t="s">
        <v>38</v>
      </c>
      <c r="N27" s="17" t="s">
        <v>38</v>
      </c>
    </row>
    <row r="28" spans="1:14" x14ac:dyDescent="0.2">
      <c r="A28" s="1" t="s">
        <v>60</v>
      </c>
      <c r="C28" s="10"/>
      <c r="D28" s="10" t="s">
        <v>61</v>
      </c>
      <c r="E28" s="10"/>
      <c r="F28" s="17">
        <v>1000.7587</v>
      </c>
      <c r="G28" s="18" t="s">
        <v>38</v>
      </c>
      <c r="H28" s="18" t="s">
        <v>38</v>
      </c>
      <c r="I28" s="18" t="s">
        <v>38</v>
      </c>
      <c r="J28" s="18" t="s">
        <v>38</v>
      </c>
      <c r="K28" s="18" t="s">
        <v>38</v>
      </c>
      <c r="L28" s="18" t="s">
        <v>38</v>
      </c>
      <c r="M28" s="19" t="s">
        <v>38</v>
      </c>
      <c r="N28" s="17" t="s">
        <v>38</v>
      </c>
    </row>
    <row r="29" spans="1:14" x14ac:dyDescent="0.2">
      <c r="A29" s="1" t="s">
        <v>62</v>
      </c>
      <c r="C29" s="10"/>
      <c r="D29" s="10" t="s">
        <v>63</v>
      </c>
      <c r="E29" s="10"/>
      <c r="F29" s="17">
        <v>1002.2203</v>
      </c>
      <c r="G29" s="18" t="s">
        <v>38</v>
      </c>
      <c r="H29" s="18" t="s">
        <v>38</v>
      </c>
      <c r="I29" s="18" t="s">
        <v>38</v>
      </c>
      <c r="J29" s="18" t="s">
        <v>38</v>
      </c>
      <c r="K29" s="18" t="s">
        <v>38</v>
      </c>
      <c r="L29" s="18" t="s">
        <v>38</v>
      </c>
      <c r="M29" s="19" t="s">
        <v>38</v>
      </c>
      <c r="N29" s="17" t="s">
        <v>38</v>
      </c>
    </row>
    <row r="30" spans="1:14" x14ac:dyDescent="0.2">
      <c r="A30" s="1" t="s">
        <v>64</v>
      </c>
      <c r="C30" s="10"/>
      <c r="D30" s="20" t="s">
        <v>65</v>
      </c>
      <c r="E30" s="10"/>
      <c r="F30" s="17">
        <v>0</v>
      </c>
      <c r="G30" s="18" t="s">
        <v>38</v>
      </c>
      <c r="H30" s="18" t="s">
        <v>38</v>
      </c>
      <c r="I30" s="18" t="s">
        <v>38</v>
      </c>
      <c r="J30" s="18" t="s">
        <v>38</v>
      </c>
      <c r="K30" s="18" t="s">
        <v>38</v>
      </c>
      <c r="L30" s="18" t="s">
        <v>38</v>
      </c>
      <c r="M30" s="19" t="s">
        <v>38</v>
      </c>
      <c r="N30" s="17" t="s">
        <v>38</v>
      </c>
    </row>
    <row r="31" spans="1:14" x14ac:dyDescent="0.2">
      <c r="C31" s="10"/>
      <c r="D31" s="10"/>
      <c r="E31" s="10"/>
      <c r="F31" s="21"/>
      <c r="G31" s="22"/>
      <c r="H31" s="22"/>
      <c r="I31" s="22"/>
      <c r="J31" s="22"/>
      <c r="K31" s="22"/>
      <c r="L31" s="22"/>
      <c r="M31" s="16"/>
      <c r="N31" s="21"/>
    </row>
    <row r="32" spans="1:14" x14ac:dyDescent="0.2">
      <c r="C32" s="10">
        <v>4.2</v>
      </c>
      <c r="D32" s="10" t="s">
        <v>66</v>
      </c>
      <c r="E32" s="10" t="s">
        <v>35</v>
      </c>
      <c r="F32" s="21"/>
      <c r="G32" s="22"/>
      <c r="H32" s="22"/>
      <c r="I32" s="22"/>
      <c r="J32" s="22"/>
      <c r="K32" s="22"/>
      <c r="L32" s="22"/>
      <c r="M32" s="16"/>
      <c r="N32" s="21"/>
    </row>
    <row r="33" spans="1:14" x14ac:dyDescent="0.2">
      <c r="A33" s="1" t="s">
        <v>36</v>
      </c>
      <c r="C33" s="10"/>
      <c r="D33" s="10" t="s">
        <v>37</v>
      </c>
      <c r="E33" s="10"/>
      <c r="F33" s="17" t="s">
        <v>38</v>
      </c>
      <c r="G33" s="18">
        <v>108.4</v>
      </c>
      <c r="H33" s="18">
        <v>76.599999999999994</v>
      </c>
      <c r="I33" s="18">
        <v>42.07</v>
      </c>
      <c r="J33" s="18">
        <v>51.03</v>
      </c>
      <c r="K33" s="18">
        <v>72.510000000000005</v>
      </c>
      <c r="L33" s="18">
        <v>21.84</v>
      </c>
      <c r="M33" s="19">
        <v>24.39</v>
      </c>
      <c r="N33" s="17">
        <v>20.5063</v>
      </c>
    </row>
    <row r="34" spans="1:14" x14ac:dyDescent="0.2">
      <c r="A34" s="1" t="s">
        <v>39</v>
      </c>
      <c r="C34" s="10"/>
      <c r="D34" s="10" t="s">
        <v>40</v>
      </c>
      <c r="E34" s="10"/>
      <c r="F34" s="17" t="s">
        <v>38</v>
      </c>
      <c r="G34" s="18">
        <v>62.78</v>
      </c>
      <c r="H34" s="18">
        <v>35.89</v>
      </c>
      <c r="I34" s="18">
        <v>37.51</v>
      </c>
      <c r="J34" s="18">
        <v>34.47</v>
      </c>
      <c r="K34" s="18">
        <v>31.77</v>
      </c>
      <c r="L34" s="18">
        <v>19.53</v>
      </c>
      <c r="M34" s="19">
        <v>22.91</v>
      </c>
      <c r="N34" s="17">
        <v>13.071899999999999</v>
      </c>
    </row>
    <row r="35" spans="1:14" x14ac:dyDescent="0.2">
      <c r="A35" s="1" t="s">
        <v>41</v>
      </c>
      <c r="C35" s="10"/>
      <c r="D35" s="10" t="s">
        <v>42</v>
      </c>
      <c r="E35" s="10"/>
      <c r="F35" s="17" t="s">
        <v>38</v>
      </c>
      <c r="G35" s="18" t="s">
        <v>38</v>
      </c>
      <c r="H35" s="18" t="s">
        <v>38</v>
      </c>
      <c r="I35" s="18" t="s">
        <v>38</v>
      </c>
      <c r="J35" s="18">
        <v>51.02</v>
      </c>
      <c r="K35" s="18" t="s">
        <v>38</v>
      </c>
      <c r="L35" s="18" t="s">
        <v>38</v>
      </c>
      <c r="M35" s="19" t="s">
        <v>38</v>
      </c>
      <c r="N35" s="17" t="s">
        <v>38</v>
      </c>
    </row>
    <row r="36" spans="1:14" x14ac:dyDescent="0.2">
      <c r="A36" s="1" t="s">
        <v>43</v>
      </c>
      <c r="B36" s="1" t="s">
        <v>67</v>
      </c>
      <c r="C36" s="10"/>
      <c r="D36" s="10" t="s">
        <v>44</v>
      </c>
      <c r="E36" s="10"/>
      <c r="F36" s="17">
        <v>2118.9191000000001</v>
      </c>
      <c r="G36" s="18" t="s">
        <v>38</v>
      </c>
      <c r="H36" s="18" t="s">
        <v>38</v>
      </c>
      <c r="I36" s="18" t="s">
        <v>38</v>
      </c>
      <c r="J36" s="18" t="s">
        <v>38</v>
      </c>
      <c r="K36" s="18" t="s">
        <v>38</v>
      </c>
      <c r="L36" s="18" t="s">
        <v>38</v>
      </c>
      <c r="M36" s="19" t="s">
        <v>38</v>
      </c>
      <c r="N36" s="17" t="s">
        <v>38</v>
      </c>
    </row>
    <row r="37" spans="1:14" x14ac:dyDescent="0.2">
      <c r="A37" s="1" t="s">
        <v>45</v>
      </c>
      <c r="B37" s="1" t="s">
        <v>68</v>
      </c>
      <c r="C37" s="10"/>
      <c r="D37" s="10" t="s">
        <v>46</v>
      </c>
      <c r="E37" s="10"/>
      <c r="F37" s="17">
        <v>1001.2320999999999</v>
      </c>
      <c r="G37" s="18" t="s">
        <v>38</v>
      </c>
      <c r="H37" s="18" t="s">
        <v>38</v>
      </c>
      <c r="I37" s="18" t="s">
        <v>38</v>
      </c>
      <c r="J37" s="18" t="s">
        <v>38</v>
      </c>
      <c r="K37" s="18" t="s">
        <v>38</v>
      </c>
      <c r="L37" s="18" t="s">
        <v>38</v>
      </c>
      <c r="M37" s="19" t="s">
        <v>38</v>
      </c>
      <c r="N37" s="17" t="s">
        <v>38</v>
      </c>
    </row>
    <row r="38" spans="1:14" x14ac:dyDescent="0.2">
      <c r="A38" s="1" t="s">
        <v>47</v>
      </c>
      <c r="C38" s="10"/>
      <c r="D38" s="10" t="s">
        <v>48</v>
      </c>
      <c r="E38" s="10"/>
      <c r="F38" s="17">
        <v>1808.5803000000001</v>
      </c>
      <c r="G38" s="18" t="s">
        <v>38</v>
      </c>
      <c r="H38" s="18" t="s">
        <v>38</v>
      </c>
      <c r="I38" s="18" t="s">
        <v>38</v>
      </c>
      <c r="J38" s="18" t="s">
        <v>38</v>
      </c>
      <c r="K38" s="18" t="s">
        <v>38</v>
      </c>
      <c r="L38" s="18" t="s">
        <v>38</v>
      </c>
      <c r="M38" s="19" t="s">
        <v>38</v>
      </c>
      <c r="N38" s="17" t="s">
        <v>38</v>
      </c>
    </row>
    <row r="39" spans="1:14" x14ac:dyDescent="0.2">
      <c r="A39" s="1" t="s">
        <v>49</v>
      </c>
      <c r="C39" s="10"/>
      <c r="D39" s="10" t="s">
        <v>50</v>
      </c>
      <c r="E39" s="10"/>
      <c r="F39" s="17">
        <v>1000.7587</v>
      </c>
      <c r="G39" s="18" t="s">
        <v>38</v>
      </c>
      <c r="H39" s="18" t="s">
        <v>38</v>
      </c>
      <c r="I39" s="18" t="s">
        <v>38</v>
      </c>
      <c r="J39" s="18" t="s">
        <v>38</v>
      </c>
      <c r="K39" s="18" t="s">
        <v>38</v>
      </c>
      <c r="L39" s="18" t="s">
        <v>38</v>
      </c>
      <c r="M39" s="19" t="s">
        <v>38</v>
      </c>
      <c r="N39" s="17" t="s">
        <v>38</v>
      </c>
    </row>
    <row r="40" spans="1:14" x14ac:dyDescent="0.2">
      <c r="A40" s="1" t="s">
        <v>51</v>
      </c>
      <c r="C40" s="10"/>
      <c r="D40" s="10" t="s">
        <v>52</v>
      </c>
      <c r="E40" s="10"/>
      <c r="F40" s="17">
        <v>1000.7222</v>
      </c>
      <c r="G40" s="18" t="s">
        <v>38</v>
      </c>
      <c r="H40" s="18" t="s">
        <v>38</v>
      </c>
      <c r="I40" s="18" t="s">
        <v>38</v>
      </c>
      <c r="J40" s="18" t="s">
        <v>38</v>
      </c>
      <c r="K40" s="18" t="s">
        <v>38</v>
      </c>
      <c r="L40" s="18" t="s">
        <v>38</v>
      </c>
      <c r="M40" s="19" t="s">
        <v>38</v>
      </c>
      <c r="N40" s="17" t="s">
        <v>38</v>
      </c>
    </row>
    <row r="41" spans="1:14" x14ac:dyDescent="0.2">
      <c r="A41" s="1" t="s">
        <v>53</v>
      </c>
      <c r="C41" s="10"/>
      <c r="D41" s="10" t="s">
        <v>54</v>
      </c>
      <c r="E41" s="10"/>
      <c r="F41" s="17" t="s">
        <v>38</v>
      </c>
      <c r="G41" s="18">
        <v>112.21</v>
      </c>
      <c r="H41" s="18">
        <v>79.73</v>
      </c>
      <c r="I41" s="18">
        <v>43.25</v>
      </c>
      <c r="J41" s="18">
        <v>53.28</v>
      </c>
      <c r="K41" s="18">
        <v>75.900000000000006</v>
      </c>
      <c r="L41" s="18">
        <v>23.16</v>
      </c>
      <c r="M41" s="19">
        <v>25.43</v>
      </c>
      <c r="N41" s="17">
        <v>21.451899999999998</v>
      </c>
    </row>
    <row r="42" spans="1:14" x14ac:dyDescent="0.2">
      <c r="A42" s="1" t="s">
        <v>55</v>
      </c>
      <c r="C42" s="10"/>
      <c r="D42" s="10" t="s">
        <v>56</v>
      </c>
      <c r="E42" s="10"/>
      <c r="F42" s="17" t="s">
        <v>38</v>
      </c>
      <c r="G42" s="18">
        <v>63.04</v>
      </c>
      <c r="H42" s="18">
        <v>36.74</v>
      </c>
      <c r="I42" s="18">
        <v>38.4</v>
      </c>
      <c r="J42" s="18">
        <v>35.75</v>
      </c>
      <c r="K42" s="18">
        <v>33.47</v>
      </c>
      <c r="L42" s="18">
        <v>22.89</v>
      </c>
      <c r="M42" s="19">
        <v>23.68</v>
      </c>
      <c r="N42" s="17">
        <v>20.083300000000001</v>
      </c>
    </row>
    <row r="43" spans="1:14" x14ac:dyDescent="0.2">
      <c r="A43" s="1" t="s">
        <v>57</v>
      </c>
      <c r="C43" s="10"/>
      <c r="D43" s="10" t="s">
        <v>58</v>
      </c>
      <c r="E43" s="10"/>
      <c r="F43" s="17" t="s">
        <v>38</v>
      </c>
      <c r="G43" s="18" t="s">
        <v>38</v>
      </c>
      <c r="H43" s="18" t="s">
        <v>38</v>
      </c>
      <c r="I43" s="18" t="s">
        <v>38</v>
      </c>
      <c r="J43" s="18">
        <v>17.45</v>
      </c>
      <c r="K43" s="18" t="s">
        <v>38</v>
      </c>
      <c r="L43" s="18" t="s">
        <v>38</v>
      </c>
      <c r="M43" s="19" t="s">
        <v>38</v>
      </c>
      <c r="N43" s="17" t="s">
        <v>38</v>
      </c>
    </row>
    <row r="44" spans="1:14" x14ac:dyDescent="0.2">
      <c r="A44" s="1" t="s">
        <v>53</v>
      </c>
      <c r="C44" s="10"/>
      <c r="D44" s="10" t="s">
        <v>59</v>
      </c>
      <c r="E44" s="10"/>
      <c r="F44" s="17">
        <v>1816.2769000000001</v>
      </c>
      <c r="G44" s="18" t="s">
        <v>38</v>
      </c>
      <c r="H44" s="18" t="s">
        <v>38</v>
      </c>
      <c r="I44" s="18" t="s">
        <v>38</v>
      </c>
      <c r="J44" s="18" t="s">
        <v>38</v>
      </c>
      <c r="K44" s="18" t="s">
        <v>38</v>
      </c>
      <c r="L44" s="18" t="s">
        <v>38</v>
      </c>
      <c r="M44" s="19" t="s">
        <v>38</v>
      </c>
      <c r="N44" s="17" t="s">
        <v>38</v>
      </c>
    </row>
    <row r="45" spans="1:14" x14ac:dyDescent="0.2">
      <c r="A45" s="1" t="s">
        <v>60</v>
      </c>
      <c r="C45" s="10"/>
      <c r="D45" s="10" t="s">
        <v>61</v>
      </c>
      <c r="E45" s="10"/>
      <c r="F45" s="17">
        <v>1000.7587</v>
      </c>
      <c r="G45" s="18" t="s">
        <v>38</v>
      </c>
      <c r="H45" s="18" t="s">
        <v>38</v>
      </c>
      <c r="I45" s="18" t="s">
        <v>38</v>
      </c>
      <c r="J45" s="18" t="s">
        <v>38</v>
      </c>
      <c r="K45" s="18" t="s">
        <v>38</v>
      </c>
      <c r="L45" s="18" t="s">
        <v>38</v>
      </c>
      <c r="M45" s="19" t="s">
        <v>38</v>
      </c>
      <c r="N45" s="17" t="s">
        <v>38</v>
      </c>
    </row>
    <row r="46" spans="1:14" x14ac:dyDescent="0.2">
      <c r="A46" s="1" t="s">
        <v>62</v>
      </c>
      <c r="C46" s="10"/>
      <c r="D46" s="10" t="s">
        <v>63</v>
      </c>
      <c r="E46" s="10"/>
      <c r="F46" s="17">
        <v>1001.1947</v>
      </c>
      <c r="G46" s="18" t="s">
        <v>38</v>
      </c>
      <c r="H46" s="18" t="s">
        <v>38</v>
      </c>
      <c r="I46" s="18" t="s">
        <v>38</v>
      </c>
      <c r="J46" s="18" t="s">
        <v>38</v>
      </c>
      <c r="K46" s="18" t="s">
        <v>38</v>
      </c>
      <c r="L46" s="18" t="s">
        <v>38</v>
      </c>
      <c r="M46" s="19" t="s">
        <v>38</v>
      </c>
      <c r="N46" s="17" t="s">
        <v>38</v>
      </c>
    </row>
    <row r="47" spans="1:14" x14ac:dyDescent="0.2">
      <c r="A47" s="1" t="s">
        <v>64</v>
      </c>
      <c r="C47" s="10"/>
      <c r="D47" s="20" t="s">
        <v>65</v>
      </c>
      <c r="E47" s="10"/>
      <c r="F47" s="17">
        <v>0</v>
      </c>
      <c r="G47" s="18" t="s">
        <v>38</v>
      </c>
      <c r="H47" s="18" t="s">
        <v>38</v>
      </c>
      <c r="I47" s="18" t="s">
        <v>38</v>
      </c>
      <c r="J47" s="18" t="s">
        <v>38</v>
      </c>
      <c r="K47" s="18" t="s">
        <v>38</v>
      </c>
      <c r="L47" s="18" t="s">
        <v>38</v>
      </c>
      <c r="M47" s="19" t="s">
        <v>38</v>
      </c>
      <c r="N47" s="17" t="s">
        <v>38</v>
      </c>
    </row>
    <row r="48" spans="1:14" x14ac:dyDescent="0.2">
      <c r="C48" s="10"/>
      <c r="D48" s="10"/>
      <c r="E48" s="10"/>
      <c r="F48" s="14"/>
      <c r="G48" s="14"/>
      <c r="H48" s="14"/>
      <c r="I48" s="14"/>
      <c r="J48" s="14"/>
      <c r="K48" s="14"/>
      <c r="L48" s="14"/>
      <c r="M48" s="14"/>
      <c r="N48" s="14"/>
    </row>
    <row r="49" spans="1:17" x14ac:dyDescent="0.2">
      <c r="C49" s="10">
        <v>4.3</v>
      </c>
      <c r="D49" s="10" t="s">
        <v>69</v>
      </c>
      <c r="E49" s="10" t="s">
        <v>35</v>
      </c>
      <c r="F49" s="14"/>
      <c r="G49" s="14"/>
      <c r="H49" s="14"/>
      <c r="I49" s="14"/>
      <c r="J49" s="14"/>
      <c r="K49" s="14"/>
      <c r="L49" s="14"/>
      <c r="M49" s="14"/>
      <c r="N49" s="14"/>
    </row>
    <row r="50" spans="1:17" x14ac:dyDescent="0.2">
      <c r="A50" s="1" t="s">
        <v>39</v>
      </c>
      <c r="B50" s="1" t="s">
        <v>70</v>
      </c>
      <c r="C50" s="10"/>
      <c r="D50" s="10" t="s">
        <v>71</v>
      </c>
      <c r="E50" s="10"/>
      <c r="F50" s="23" t="s">
        <v>38</v>
      </c>
      <c r="G50" s="18">
        <v>4.1197860500000001</v>
      </c>
      <c r="H50" s="23">
        <v>0</v>
      </c>
      <c r="I50" s="18">
        <v>0</v>
      </c>
      <c r="J50" s="18">
        <v>0</v>
      </c>
      <c r="K50" s="18">
        <v>0</v>
      </c>
      <c r="L50" s="18">
        <v>0</v>
      </c>
      <c r="M50" s="18">
        <v>0</v>
      </c>
      <c r="N50" s="18">
        <v>0</v>
      </c>
      <c r="O50" s="24"/>
      <c r="Q50" s="24"/>
    </row>
    <row r="51" spans="1:17" x14ac:dyDescent="0.2">
      <c r="A51" s="1" t="s">
        <v>39</v>
      </c>
      <c r="B51" s="1" t="s">
        <v>72</v>
      </c>
      <c r="C51" s="10"/>
      <c r="D51" s="10" t="s">
        <v>73</v>
      </c>
      <c r="E51" s="10"/>
      <c r="F51" s="23" t="s">
        <v>38</v>
      </c>
      <c r="G51" s="18">
        <v>4.1197860500000001</v>
      </c>
      <c r="H51" s="23">
        <v>0</v>
      </c>
      <c r="I51" s="18">
        <v>0</v>
      </c>
      <c r="J51" s="18">
        <v>0</v>
      </c>
      <c r="K51" s="18">
        <v>0</v>
      </c>
      <c r="L51" s="18">
        <v>0</v>
      </c>
      <c r="M51" s="18">
        <v>0</v>
      </c>
      <c r="N51" s="18">
        <v>0</v>
      </c>
      <c r="O51" s="24"/>
      <c r="Q51" s="24"/>
    </row>
    <row r="52" spans="1:17" x14ac:dyDescent="0.2">
      <c r="A52" s="1" t="s">
        <v>55</v>
      </c>
      <c r="B52" s="1" t="s">
        <v>70</v>
      </c>
      <c r="C52" s="10"/>
      <c r="D52" s="10" t="s">
        <v>74</v>
      </c>
      <c r="E52" s="10"/>
      <c r="F52" s="23" t="s">
        <v>38</v>
      </c>
      <c r="G52" s="18">
        <v>4.1197860500000001</v>
      </c>
      <c r="H52" s="23">
        <v>0</v>
      </c>
      <c r="I52" s="18">
        <v>0</v>
      </c>
      <c r="J52" s="18">
        <v>0</v>
      </c>
      <c r="K52" s="18">
        <v>0</v>
      </c>
      <c r="L52" s="18">
        <v>0</v>
      </c>
      <c r="M52" s="18">
        <v>0</v>
      </c>
      <c r="N52" s="18">
        <v>0</v>
      </c>
      <c r="O52" s="24"/>
      <c r="Q52" s="24"/>
    </row>
    <row r="53" spans="1:17" x14ac:dyDescent="0.2">
      <c r="A53" s="1" t="s">
        <v>55</v>
      </c>
      <c r="B53" s="1" t="s">
        <v>72</v>
      </c>
      <c r="C53" s="10"/>
      <c r="D53" s="10" t="s">
        <v>75</v>
      </c>
      <c r="E53" s="10"/>
      <c r="F53" s="23" t="s">
        <v>38</v>
      </c>
      <c r="G53" s="18">
        <v>4.1197860500000001</v>
      </c>
      <c r="H53" s="23">
        <v>0</v>
      </c>
      <c r="I53" s="18">
        <v>0</v>
      </c>
      <c r="J53" s="18">
        <v>0</v>
      </c>
      <c r="K53" s="18">
        <v>0</v>
      </c>
      <c r="L53" s="18">
        <v>0</v>
      </c>
      <c r="M53" s="18">
        <v>0</v>
      </c>
      <c r="N53" s="18">
        <v>0</v>
      </c>
      <c r="O53" s="24"/>
      <c r="Q53" s="24"/>
    </row>
    <row r="54" spans="1:17" x14ac:dyDescent="0.2">
      <c r="A54" s="1" t="s">
        <v>45</v>
      </c>
      <c r="B54" s="1" t="s">
        <v>70</v>
      </c>
      <c r="C54" s="10"/>
      <c r="D54" s="10" t="s">
        <v>76</v>
      </c>
      <c r="E54" s="10"/>
      <c r="F54" s="23">
        <v>19.340675019999999</v>
      </c>
      <c r="G54" s="23" t="s">
        <v>38</v>
      </c>
      <c r="H54" s="23" t="s">
        <v>38</v>
      </c>
      <c r="I54" s="18" t="s">
        <v>38</v>
      </c>
      <c r="J54" s="18" t="s">
        <v>38</v>
      </c>
      <c r="K54" s="18" t="s">
        <v>38</v>
      </c>
      <c r="L54" s="18" t="s">
        <v>38</v>
      </c>
      <c r="M54" s="18" t="s">
        <v>38</v>
      </c>
      <c r="N54" s="18" t="s">
        <v>38</v>
      </c>
      <c r="O54" s="24"/>
      <c r="Q54" s="24"/>
    </row>
    <row r="55" spans="1:17" x14ac:dyDescent="0.2">
      <c r="A55" s="1" t="s">
        <v>45</v>
      </c>
      <c r="B55" s="1" t="s">
        <v>72</v>
      </c>
      <c r="C55" s="10"/>
      <c r="D55" s="10" t="s">
        <v>77</v>
      </c>
      <c r="E55" s="10"/>
      <c r="F55" s="23">
        <v>17.909565619999988</v>
      </c>
      <c r="G55" s="23" t="s">
        <v>38</v>
      </c>
      <c r="H55" s="23" t="s">
        <v>38</v>
      </c>
      <c r="I55" s="18" t="s">
        <v>38</v>
      </c>
      <c r="J55" s="18" t="s">
        <v>38</v>
      </c>
      <c r="K55" s="18" t="s">
        <v>38</v>
      </c>
      <c r="L55" s="18" t="s">
        <v>38</v>
      </c>
      <c r="M55" s="18" t="s">
        <v>38</v>
      </c>
      <c r="N55" s="18" t="s">
        <v>38</v>
      </c>
      <c r="O55" s="24"/>
      <c r="Q55" s="24"/>
    </row>
    <row r="56" spans="1:17" x14ac:dyDescent="0.2">
      <c r="A56" s="1" t="s">
        <v>49</v>
      </c>
      <c r="B56" s="1" t="s">
        <v>70</v>
      </c>
      <c r="C56" s="10"/>
      <c r="D56" s="10" t="s">
        <v>78</v>
      </c>
      <c r="E56" s="10"/>
      <c r="F56" s="23">
        <v>19.819293070000004</v>
      </c>
      <c r="G56" s="23" t="s">
        <v>38</v>
      </c>
      <c r="H56" s="23" t="s">
        <v>38</v>
      </c>
      <c r="I56" s="18" t="s">
        <v>38</v>
      </c>
      <c r="J56" s="18" t="s">
        <v>38</v>
      </c>
      <c r="K56" s="18" t="s">
        <v>38</v>
      </c>
      <c r="L56" s="18" t="s">
        <v>38</v>
      </c>
      <c r="M56" s="18" t="s">
        <v>38</v>
      </c>
      <c r="N56" s="18" t="s">
        <v>38</v>
      </c>
      <c r="O56" s="24"/>
      <c r="Q56" s="24"/>
    </row>
    <row r="57" spans="1:17" x14ac:dyDescent="0.2">
      <c r="A57" s="1" t="s">
        <v>49</v>
      </c>
      <c r="B57" s="1" t="s">
        <v>72</v>
      </c>
      <c r="C57" s="10"/>
      <c r="D57" s="10" t="s">
        <v>79</v>
      </c>
      <c r="E57" s="10"/>
      <c r="F57" s="23">
        <v>18.352768469999997</v>
      </c>
      <c r="G57" s="23" t="s">
        <v>38</v>
      </c>
      <c r="H57" s="23" t="s">
        <v>38</v>
      </c>
      <c r="I57" s="18" t="s">
        <v>38</v>
      </c>
      <c r="J57" s="18" t="s">
        <v>38</v>
      </c>
      <c r="K57" s="18" t="s">
        <v>38</v>
      </c>
      <c r="L57" s="18" t="s">
        <v>38</v>
      </c>
      <c r="M57" s="18" t="s">
        <v>38</v>
      </c>
      <c r="N57" s="18" t="s">
        <v>38</v>
      </c>
      <c r="O57" s="24"/>
      <c r="Q57" s="24"/>
    </row>
    <row r="58" spans="1:17" x14ac:dyDescent="0.2">
      <c r="A58" s="1" t="s">
        <v>51</v>
      </c>
      <c r="B58" s="1" t="s">
        <v>70</v>
      </c>
      <c r="C58" s="10"/>
      <c r="D58" s="10" t="s">
        <v>80</v>
      </c>
      <c r="E58" s="10"/>
      <c r="F58" s="23">
        <v>20.546710699999998</v>
      </c>
      <c r="G58" s="23" t="s">
        <v>38</v>
      </c>
      <c r="H58" s="23" t="s">
        <v>38</v>
      </c>
      <c r="I58" s="18" t="s">
        <v>38</v>
      </c>
      <c r="J58" s="18" t="s">
        <v>38</v>
      </c>
      <c r="K58" s="18" t="s">
        <v>38</v>
      </c>
      <c r="L58" s="18" t="s">
        <v>38</v>
      </c>
      <c r="M58" s="18" t="s">
        <v>38</v>
      </c>
      <c r="N58" s="18" t="s">
        <v>38</v>
      </c>
      <c r="O58" s="24"/>
      <c r="Q58" s="24"/>
    </row>
    <row r="59" spans="1:17" x14ac:dyDescent="0.2">
      <c r="A59" s="1" t="s">
        <v>51</v>
      </c>
      <c r="B59" s="1" t="s">
        <v>72</v>
      </c>
      <c r="C59" s="10"/>
      <c r="D59" s="10" t="s">
        <v>81</v>
      </c>
      <c r="E59" s="10"/>
      <c r="F59" s="23">
        <v>19.02636103</v>
      </c>
      <c r="G59" s="23" t="s">
        <v>38</v>
      </c>
      <c r="H59" s="23" t="s">
        <v>38</v>
      </c>
      <c r="I59" s="18" t="s">
        <v>38</v>
      </c>
      <c r="J59" s="18" t="s">
        <v>38</v>
      </c>
      <c r="K59" s="18" t="s">
        <v>38</v>
      </c>
      <c r="L59" s="18" t="s">
        <v>38</v>
      </c>
      <c r="M59" s="18" t="s">
        <v>38</v>
      </c>
      <c r="N59" s="18" t="s">
        <v>38</v>
      </c>
      <c r="O59" s="24"/>
      <c r="Q59" s="24"/>
    </row>
    <row r="60" spans="1:17" x14ac:dyDescent="0.2">
      <c r="A60" s="1" t="s">
        <v>60</v>
      </c>
      <c r="B60" s="1" t="s">
        <v>70</v>
      </c>
      <c r="C60" s="10"/>
      <c r="D60" s="10" t="s">
        <v>82</v>
      </c>
      <c r="E60" s="10"/>
      <c r="F60" s="25">
        <v>20.252706259999997</v>
      </c>
      <c r="G60" s="23" t="s">
        <v>38</v>
      </c>
      <c r="H60" s="23" t="s">
        <v>38</v>
      </c>
      <c r="I60" s="18" t="s">
        <v>38</v>
      </c>
      <c r="J60" s="18" t="s">
        <v>38</v>
      </c>
      <c r="K60" s="18" t="s">
        <v>38</v>
      </c>
      <c r="L60" s="18" t="s">
        <v>38</v>
      </c>
      <c r="M60" s="18" t="s">
        <v>38</v>
      </c>
      <c r="N60" s="18" t="s">
        <v>38</v>
      </c>
      <c r="O60" s="24"/>
      <c r="Q60" s="24"/>
    </row>
    <row r="61" spans="1:17" x14ac:dyDescent="0.2">
      <c r="A61" s="1" t="s">
        <v>60</v>
      </c>
      <c r="B61" s="1" t="s">
        <v>72</v>
      </c>
      <c r="C61" s="10"/>
      <c r="D61" s="10" t="s">
        <v>83</v>
      </c>
      <c r="E61" s="10"/>
      <c r="F61" s="25">
        <v>18.75411127000001</v>
      </c>
      <c r="G61" s="23" t="s">
        <v>38</v>
      </c>
      <c r="H61" s="23" t="s">
        <v>38</v>
      </c>
      <c r="I61" s="18" t="s">
        <v>38</v>
      </c>
      <c r="J61" s="18" t="s">
        <v>38</v>
      </c>
      <c r="K61" s="18" t="s">
        <v>38</v>
      </c>
      <c r="L61" s="18" t="s">
        <v>38</v>
      </c>
      <c r="M61" s="18" t="s">
        <v>38</v>
      </c>
      <c r="N61" s="18" t="s">
        <v>38</v>
      </c>
      <c r="O61" s="24"/>
      <c r="Q61" s="24"/>
    </row>
    <row r="62" spans="1:17" x14ac:dyDescent="0.2">
      <c r="A62" s="1" t="s">
        <v>62</v>
      </c>
      <c r="B62" s="1" t="s">
        <v>70</v>
      </c>
      <c r="C62" s="10"/>
      <c r="D62" s="10" t="s">
        <v>84</v>
      </c>
      <c r="E62" s="10"/>
      <c r="F62" s="25">
        <v>21.004254659999994</v>
      </c>
      <c r="G62" s="23" t="s">
        <v>38</v>
      </c>
      <c r="H62" s="23" t="s">
        <v>38</v>
      </c>
      <c r="I62" s="18" t="s">
        <v>38</v>
      </c>
      <c r="J62" s="18" t="s">
        <v>38</v>
      </c>
      <c r="K62" s="18" t="s">
        <v>38</v>
      </c>
      <c r="L62" s="18" t="s">
        <v>38</v>
      </c>
      <c r="M62" s="18" t="s">
        <v>38</v>
      </c>
      <c r="N62" s="18" t="s">
        <v>38</v>
      </c>
      <c r="O62" s="24"/>
      <c r="Q62" s="24"/>
    </row>
    <row r="63" spans="1:17" x14ac:dyDescent="0.2">
      <c r="A63" s="1" t="s">
        <v>62</v>
      </c>
      <c r="B63" s="1" t="s">
        <v>72</v>
      </c>
      <c r="C63" s="10"/>
      <c r="D63" s="10" t="s">
        <v>85</v>
      </c>
      <c r="E63" s="10"/>
      <c r="F63" s="25">
        <v>19.450049110000005</v>
      </c>
      <c r="G63" s="23" t="s">
        <v>38</v>
      </c>
      <c r="H63" s="23" t="s">
        <v>38</v>
      </c>
      <c r="I63" s="18" t="s">
        <v>38</v>
      </c>
      <c r="J63" s="18" t="s">
        <v>38</v>
      </c>
      <c r="K63" s="18" t="s">
        <v>38</v>
      </c>
      <c r="L63" s="18" t="s">
        <v>38</v>
      </c>
      <c r="M63" s="18" t="s">
        <v>38</v>
      </c>
      <c r="N63" s="18" t="s">
        <v>38</v>
      </c>
      <c r="O63" s="24"/>
      <c r="Q63" s="24"/>
    </row>
    <row r="64" spans="1:17" x14ac:dyDescent="0.2">
      <c r="C64" s="10"/>
      <c r="D64" s="10"/>
      <c r="E64" s="10"/>
      <c r="F64" s="14"/>
      <c r="G64" s="14"/>
      <c r="H64" s="14"/>
      <c r="I64" s="14"/>
      <c r="J64" s="14"/>
      <c r="K64" s="14"/>
      <c r="L64" s="14"/>
      <c r="M64" s="14"/>
      <c r="N64" s="14"/>
    </row>
    <row r="65" spans="3:14" x14ac:dyDescent="0.2">
      <c r="C65" s="10"/>
      <c r="D65" s="26" t="s">
        <v>86</v>
      </c>
      <c r="E65" s="10"/>
      <c r="F65" s="14"/>
      <c r="G65" s="14"/>
      <c r="H65" s="14"/>
      <c r="I65" s="14"/>
      <c r="J65" s="14"/>
      <c r="K65" s="14"/>
      <c r="L65" s="14"/>
      <c r="M65" s="14"/>
      <c r="N65" s="14"/>
    </row>
    <row r="66" spans="3:14" x14ac:dyDescent="0.2">
      <c r="C66" s="10"/>
      <c r="D66" s="10"/>
      <c r="E66" s="10"/>
      <c r="F66" s="14"/>
      <c r="G66" s="14"/>
      <c r="H66" s="14"/>
      <c r="I66" s="14"/>
      <c r="J66" s="14"/>
      <c r="K66" s="14"/>
      <c r="L66" s="14"/>
      <c r="M66" s="14"/>
      <c r="N66" s="14"/>
    </row>
    <row r="67" spans="3:14" x14ac:dyDescent="0.2">
      <c r="C67" s="10">
        <v>5.0999999999999996</v>
      </c>
      <c r="D67" s="10" t="s">
        <v>87</v>
      </c>
      <c r="E67" s="10" t="s">
        <v>29</v>
      </c>
      <c r="F67" s="11">
        <v>0</v>
      </c>
      <c r="G67" s="11">
        <v>1.581028793</v>
      </c>
      <c r="H67" s="11">
        <v>0.39087429000000001</v>
      </c>
      <c r="I67" s="11">
        <v>0.32046335500000001</v>
      </c>
      <c r="J67" s="11">
        <v>0.202240645</v>
      </c>
      <c r="K67" s="11">
        <v>0.30383538300000001</v>
      </c>
      <c r="L67" s="11">
        <v>2.4684774999999999E-2</v>
      </c>
      <c r="M67" s="11">
        <v>3.8026837000000001E-2</v>
      </c>
      <c r="N67" s="11">
        <v>0.145413923</v>
      </c>
    </row>
    <row r="68" spans="3:14" x14ac:dyDescent="0.2">
      <c r="C68" s="10"/>
      <c r="D68" s="10"/>
      <c r="E68" s="10"/>
      <c r="F68" s="11"/>
      <c r="G68" s="11"/>
      <c r="H68" s="11"/>
      <c r="I68" s="11"/>
      <c r="J68" s="11"/>
      <c r="K68" s="11"/>
      <c r="L68" s="11"/>
      <c r="M68" s="11"/>
      <c r="N68" s="11"/>
    </row>
    <row r="69" spans="3:14" x14ac:dyDescent="0.2">
      <c r="C69" s="10">
        <v>5.2</v>
      </c>
      <c r="D69" s="10" t="s">
        <v>88</v>
      </c>
      <c r="E69" s="10" t="s">
        <v>29</v>
      </c>
      <c r="F69" s="11">
        <v>0.93366930100000001</v>
      </c>
      <c r="G69" s="11">
        <v>7.4000000000000003E-6</v>
      </c>
      <c r="H69" s="11">
        <v>7.4000000000000003E-6</v>
      </c>
      <c r="I69" s="11">
        <v>7.4000000000000003E-6</v>
      </c>
      <c r="J69" s="11">
        <v>0</v>
      </c>
      <c r="K69" s="11">
        <v>1.0659000000000001E-3</v>
      </c>
      <c r="L69" s="11">
        <v>7.4000000000000003E-6</v>
      </c>
      <c r="M69" s="11">
        <v>7.4000000000000003E-6</v>
      </c>
      <c r="N69" s="11">
        <v>0</v>
      </c>
    </row>
    <row r="70" spans="3:14" x14ac:dyDescent="0.2">
      <c r="C70" s="10"/>
      <c r="D70" s="10"/>
      <c r="E70" s="10"/>
      <c r="F70" s="11"/>
      <c r="G70" s="11"/>
      <c r="H70" s="11"/>
      <c r="I70" s="11"/>
      <c r="J70" s="11"/>
      <c r="K70" s="11"/>
      <c r="L70" s="11"/>
      <c r="M70" s="11"/>
      <c r="N70" s="11"/>
    </row>
    <row r="71" spans="3:14" x14ac:dyDescent="0.2">
      <c r="C71" s="10">
        <v>5.3</v>
      </c>
      <c r="D71" s="10" t="s">
        <v>89</v>
      </c>
      <c r="E71" s="10" t="s">
        <v>29</v>
      </c>
      <c r="F71" s="11">
        <v>0</v>
      </c>
      <c r="G71" s="11">
        <v>-0.1000466359999983</v>
      </c>
      <c r="H71" s="11">
        <v>1.7826776880000001</v>
      </c>
      <c r="I71" s="11">
        <v>-0.20605521700000029</v>
      </c>
      <c r="J71" s="11">
        <v>2.1832788260000004</v>
      </c>
      <c r="K71" s="11">
        <v>-0.49143848599999984</v>
      </c>
      <c r="L71" s="11">
        <v>0.23234677399999998</v>
      </c>
      <c r="M71" s="11">
        <v>4.1780847999999982E-2</v>
      </c>
      <c r="N71" s="11">
        <v>0.80216757399999994</v>
      </c>
    </row>
    <row r="72" spans="3:14" x14ac:dyDescent="0.2">
      <c r="C72" s="10"/>
      <c r="D72" s="10"/>
      <c r="E72" s="10"/>
      <c r="F72" s="11"/>
      <c r="G72" s="11"/>
      <c r="H72" s="11"/>
      <c r="I72" s="11"/>
      <c r="J72" s="11"/>
      <c r="K72" s="11"/>
      <c r="L72" s="11"/>
      <c r="M72" s="11"/>
      <c r="N72" s="11"/>
    </row>
    <row r="73" spans="3:14" x14ac:dyDescent="0.2">
      <c r="C73" s="10">
        <v>5.4</v>
      </c>
      <c r="D73" s="10" t="s">
        <v>90</v>
      </c>
      <c r="E73" s="10" t="s">
        <v>29</v>
      </c>
      <c r="F73" s="11">
        <v>0</v>
      </c>
      <c r="G73" s="11">
        <v>0</v>
      </c>
      <c r="H73" s="11">
        <v>0</v>
      </c>
      <c r="I73" s="11">
        <v>0</v>
      </c>
      <c r="J73" s="11">
        <v>0</v>
      </c>
      <c r="K73" s="11">
        <v>0</v>
      </c>
      <c r="L73" s="11">
        <v>0</v>
      </c>
      <c r="M73" s="11">
        <v>0</v>
      </c>
      <c r="N73" s="11">
        <v>0</v>
      </c>
    </row>
    <row r="74" spans="3:14" x14ac:dyDescent="0.2">
      <c r="C74" s="10"/>
      <c r="D74" s="10"/>
      <c r="E74" s="10"/>
      <c r="F74" s="11"/>
      <c r="G74" s="11"/>
      <c r="H74" s="11"/>
      <c r="I74" s="11"/>
      <c r="J74" s="11"/>
      <c r="K74" s="11"/>
      <c r="L74" s="11"/>
      <c r="M74" s="11"/>
      <c r="N74" s="11"/>
    </row>
    <row r="75" spans="3:14" x14ac:dyDescent="0.2">
      <c r="C75" s="10">
        <v>5.5</v>
      </c>
      <c r="D75" s="15" t="s">
        <v>91</v>
      </c>
      <c r="E75" s="27" t="s">
        <v>29</v>
      </c>
      <c r="F75" s="11">
        <v>4.425E-6</v>
      </c>
      <c r="G75" s="11">
        <v>2.1133900000000001E-3</v>
      </c>
      <c r="H75" s="11">
        <v>-1.1200000000000001E-7</v>
      </c>
      <c r="I75" s="11">
        <v>3.6644329999999995E-3</v>
      </c>
      <c r="J75" s="11">
        <v>1.990927E-3</v>
      </c>
      <c r="K75" s="11">
        <v>-2.8999999999999998E-8</v>
      </c>
      <c r="L75" s="11">
        <v>3.6238000000000001E-5</v>
      </c>
      <c r="M75" s="11">
        <v>3.9599999999999995E-7</v>
      </c>
      <c r="N75" s="11">
        <v>3.4558112000000002E-2</v>
      </c>
    </row>
    <row r="76" spans="3:14" x14ac:dyDescent="0.2">
      <c r="C76" s="10"/>
      <c r="D76" s="10"/>
      <c r="E76" s="10"/>
      <c r="F76" s="11"/>
      <c r="G76" s="11"/>
      <c r="H76" s="11"/>
      <c r="I76" s="11"/>
      <c r="J76" s="11"/>
      <c r="K76" s="11"/>
      <c r="L76" s="11"/>
      <c r="M76" s="11"/>
      <c r="N76" s="11"/>
    </row>
    <row r="77" spans="3:14" x14ac:dyDescent="0.2">
      <c r="C77" s="10"/>
      <c r="D77" s="10" t="s">
        <v>92</v>
      </c>
      <c r="E77" s="10" t="s">
        <v>29</v>
      </c>
      <c r="F77" s="11">
        <f t="shared" ref="F77:G77" si="1">SUM(F66:F76)</f>
        <v>0.93367372599999998</v>
      </c>
      <c r="G77" s="11">
        <f t="shared" si="1"/>
        <v>1.4831029470000019</v>
      </c>
      <c r="H77" s="11">
        <f>SUM(H66:H76)</f>
        <v>2.1735592660000003</v>
      </c>
      <c r="I77" s="11">
        <f t="shared" ref="I77:N77" si="2">SUM(I66:I76)</f>
        <v>0.1180799709999997</v>
      </c>
      <c r="J77" s="11">
        <f t="shared" si="2"/>
        <v>2.3875103980000003</v>
      </c>
      <c r="K77" s="11">
        <f t="shared" si="2"/>
        <v>-0.18653723199999983</v>
      </c>
      <c r="L77" s="11">
        <f t="shared" si="2"/>
        <v>0.25707518699999998</v>
      </c>
      <c r="M77" s="11">
        <f t="shared" si="2"/>
        <v>7.981548099999998E-2</v>
      </c>
      <c r="N77" s="11">
        <f t="shared" si="2"/>
        <v>0.98213960899999997</v>
      </c>
    </row>
    <row r="78" spans="3:14" x14ac:dyDescent="0.2">
      <c r="C78" s="10"/>
      <c r="D78" s="28" t="s">
        <v>93</v>
      </c>
      <c r="E78" s="10"/>
      <c r="F78" s="11"/>
      <c r="G78" s="11"/>
      <c r="H78" s="11"/>
      <c r="I78" s="11"/>
      <c r="J78" s="11"/>
      <c r="K78" s="11"/>
      <c r="L78" s="11"/>
      <c r="M78" s="11"/>
      <c r="N78" s="11"/>
    </row>
    <row r="79" spans="3:14" x14ac:dyDescent="0.2">
      <c r="C79" s="10"/>
      <c r="D79" s="10"/>
      <c r="E79" s="10"/>
      <c r="F79" s="11"/>
      <c r="G79" s="11"/>
      <c r="H79" s="11"/>
      <c r="I79" s="11"/>
      <c r="J79" s="11"/>
      <c r="K79" s="11"/>
      <c r="L79" s="11"/>
      <c r="M79" s="11"/>
      <c r="N79" s="11"/>
    </row>
    <row r="80" spans="3:14" x14ac:dyDescent="0.2">
      <c r="C80" s="10">
        <v>6.1</v>
      </c>
      <c r="D80" s="10" t="s">
        <v>263</v>
      </c>
      <c r="E80" s="10" t="s">
        <v>29</v>
      </c>
      <c r="F80" s="11">
        <v>2.4541823999999997E-2</v>
      </c>
      <c r="G80" s="11">
        <v>2.474897049</v>
      </c>
      <c r="H80" s="11">
        <v>0.48130485599999995</v>
      </c>
      <c r="I80" s="11">
        <v>0.56068877000000006</v>
      </c>
      <c r="J80" s="11">
        <v>0.26990139200000002</v>
      </c>
      <c r="K80" s="11">
        <v>0.35050351899999993</v>
      </c>
      <c r="L80" s="11">
        <v>5.0571642E-2</v>
      </c>
      <c r="M80" s="11">
        <v>4.8727009000000002E-2</v>
      </c>
      <c r="N80" s="11">
        <v>8.5723542999999999E-2</v>
      </c>
    </row>
    <row r="81" spans="1:14" x14ac:dyDescent="0.2">
      <c r="C81" s="10"/>
      <c r="D81" s="10"/>
      <c r="E81" s="10"/>
      <c r="F81" s="11"/>
      <c r="G81" s="11"/>
      <c r="H81" s="11"/>
      <c r="I81" s="11"/>
      <c r="J81" s="11"/>
      <c r="K81" s="11"/>
      <c r="L81" s="11"/>
      <c r="M81" s="11"/>
      <c r="N81" s="11"/>
    </row>
    <row r="82" spans="1:14" x14ac:dyDescent="0.2">
      <c r="C82" s="10">
        <v>6.2</v>
      </c>
      <c r="D82" s="10" t="s">
        <v>94</v>
      </c>
      <c r="E82" s="10" t="s">
        <v>29</v>
      </c>
      <c r="F82" s="11">
        <v>5.8560000000000003E-4</v>
      </c>
      <c r="G82" s="11">
        <v>1.18E-2</v>
      </c>
      <c r="H82" s="11">
        <v>1.18E-2</v>
      </c>
      <c r="I82" s="11">
        <v>1.18E-2</v>
      </c>
      <c r="J82" s="11">
        <v>1.18E-2</v>
      </c>
      <c r="K82" s="11">
        <v>1.18E-2</v>
      </c>
      <c r="L82" s="11">
        <v>1.18E-2</v>
      </c>
      <c r="M82" s="11">
        <v>1.18E-2</v>
      </c>
      <c r="N82" s="16">
        <v>1.6528000000000001E-3</v>
      </c>
    </row>
    <row r="83" spans="1:14" x14ac:dyDescent="0.2">
      <c r="C83" s="10"/>
      <c r="D83" s="10"/>
      <c r="E83" s="10"/>
      <c r="F83" s="11"/>
      <c r="G83" s="11"/>
      <c r="H83" s="11"/>
      <c r="I83" s="11"/>
      <c r="J83" s="11"/>
      <c r="K83" s="11"/>
      <c r="L83" s="11"/>
      <c r="M83" s="11"/>
      <c r="N83" s="11"/>
    </row>
    <row r="84" spans="1:14" x14ac:dyDescent="0.2">
      <c r="C84" s="10">
        <v>6.3</v>
      </c>
      <c r="D84" s="10" t="s">
        <v>264</v>
      </c>
      <c r="E84" s="10" t="s">
        <v>29</v>
      </c>
      <c r="F84" s="11">
        <v>4.5776478999999995E-2</v>
      </c>
      <c r="G84" s="11">
        <v>3.114600335</v>
      </c>
      <c r="H84" s="11">
        <v>0.73181348000000002</v>
      </c>
      <c r="I84" s="11">
        <v>0.76013182200000007</v>
      </c>
      <c r="J84" s="11">
        <v>0.42436104800000002</v>
      </c>
      <c r="K84" s="11">
        <v>0.52486442</v>
      </c>
      <c r="L84" s="11">
        <v>8.517580000000001E-2</v>
      </c>
      <c r="M84" s="11">
        <v>7.3073094000000005E-2</v>
      </c>
      <c r="N84" s="11">
        <v>0.14441432200000001</v>
      </c>
    </row>
    <row r="85" spans="1:14" x14ac:dyDescent="0.2">
      <c r="C85" s="10"/>
      <c r="D85" s="10"/>
      <c r="E85" s="10"/>
      <c r="F85" s="14"/>
      <c r="G85" s="14"/>
      <c r="H85" s="14"/>
      <c r="I85" s="14"/>
      <c r="J85" s="14"/>
      <c r="K85" s="14"/>
      <c r="L85" s="29"/>
      <c r="M85" s="14"/>
      <c r="N85" s="14"/>
    </row>
    <row r="86" spans="1:14" ht="27" customHeight="1" x14ac:dyDescent="0.2">
      <c r="C86" s="10">
        <v>6.4</v>
      </c>
      <c r="D86" s="20" t="s">
        <v>265</v>
      </c>
      <c r="E86" s="10" t="s">
        <v>95</v>
      </c>
      <c r="F86" s="30">
        <v>1.5349213478801429E-3</v>
      </c>
      <c r="G86" s="30">
        <v>2.2771764780085281E-2</v>
      </c>
      <c r="H86" s="30">
        <v>1.8330424116534457E-2</v>
      </c>
      <c r="I86" s="30">
        <v>2.1933397898582726E-2</v>
      </c>
      <c r="J86" s="30">
        <v>1.7910068529962488E-2</v>
      </c>
      <c r="K86" s="30">
        <v>1.8452865158878562E-2</v>
      </c>
      <c r="L86" s="30">
        <v>1.677638795128648E-2</v>
      </c>
      <c r="M86" s="30">
        <v>1.9208803882928224E-2</v>
      </c>
      <c r="N86" s="30">
        <v>1.0626779492501967E-2</v>
      </c>
    </row>
    <row r="87" spans="1:14" ht="11.25" customHeight="1" x14ac:dyDescent="0.2">
      <c r="C87" s="10"/>
      <c r="D87" s="20"/>
      <c r="E87" s="10"/>
      <c r="F87" s="30"/>
      <c r="G87" s="30"/>
      <c r="H87" s="30"/>
      <c r="I87" s="30"/>
      <c r="J87" s="30"/>
      <c r="K87" s="31"/>
      <c r="L87" s="30"/>
      <c r="M87" s="30"/>
      <c r="N87" s="30"/>
    </row>
    <row r="88" spans="1:14" ht="27" customHeight="1" x14ac:dyDescent="0.2">
      <c r="C88" s="10"/>
      <c r="D88" s="20" t="s">
        <v>266</v>
      </c>
      <c r="E88" s="10" t="s">
        <v>95</v>
      </c>
      <c r="F88" s="30"/>
      <c r="G88" s="30"/>
      <c r="H88" s="30"/>
      <c r="I88" s="30"/>
      <c r="J88" s="30"/>
      <c r="K88" s="30"/>
      <c r="L88" s="30"/>
      <c r="M88" s="30"/>
      <c r="N88" s="30"/>
    </row>
    <row r="89" spans="1:14" x14ac:dyDescent="0.2">
      <c r="B89" s="1" t="s">
        <v>96</v>
      </c>
      <c r="C89" s="10"/>
      <c r="D89" s="20" t="s">
        <v>97</v>
      </c>
      <c r="E89" s="10"/>
      <c r="F89" s="32"/>
      <c r="G89" s="32">
        <v>2.8665725231678988E-2</v>
      </c>
      <c r="H89" s="32">
        <v>2.8029906088986721E-2</v>
      </c>
      <c r="I89" s="32">
        <v>2.9781685206047726E-2</v>
      </c>
      <c r="J89" s="32">
        <v>2.9034140580205262E-2</v>
      </c>
      <c r="K89" s="32">
        <v>2.9163999220151855E-2</v>
      </c>
      <c r="L89" s="32">
        <v>2.8697693825184299E-2</v>
      </c>
      <c r="M89" s="32">
        <v>2.9067376139527701E-2</v>
      </c>
      <c r="N89" s="32">
        <v>1.7940512853648696E-2</v>
      </c>
    </row>
    <row r="90" spans="1:14" x14ac:dyDescent="0.2">
      <c r="B90" s="1" t="s">
        <v>98</v>
      </c>
      <c r="C90" s="10"/>
      <c r="D90" s="20" t="s">
        <v>99</v>
      </c>
      <c r="E90" s="10"/>
      <c r="F90" s="32"/>
      <c r="G90" s="32">
        <v>2.7201963339899955E-2</v>
      </c>
      <c r="H90" s="32">
        <v>2.2029503850341872E-2</v>
      </c>
      <c r="I90" s="32">
        <v>2.6260825474958206E-2</v>
      </c>
      <c r="J90" s="32">
        <v>2.1531860788756348E-2</v>
      </c>
      <c r="K90" s="32">
        <v>2.2211120782430132E-2</v>
      </c>
      <c r="L90" s="32">
        <v>2.01675519126445E-2</v>
      </c>
      <c r="M90" s="32">
        <v>2.3043756302279245E-2</v>
      </c>
      <c r="N90" s="32">
        <v>1.2819834231615968E-2</v>
      </c>
    </row>
    <row r="91" spans="1:14" ht="15" customHeight="1" x14ac:dyDescent="0.2">
      <c r="B91" s="1" t="s">
        <v>96</v>
      </c>
      <c r="C91" s="10"/>
      <c r="D91" s="20" t="s">
        <v>100</v>
      </c>
      <c r="E91" s="10"/>
      <c r="F91" s="32">
        <v>3.400726898082062E-3</v>
      </c>
      <c r="G91" s="32"/>
      <c r="H91" s="32"/>
      <c r="I91" s="32"/>
      <c r="J91" s="32"/>
      <c r="K91" s="32"/>
      <c r="L91" s="32"/>
      <c r="M91" s="32"/>
      <c r="N91" s="32"/>
    </row>
    <row r="92" spans="1:14" ht="15" customHeight="1" x14ac:dyDescent="0.2">
      <c r="B92" s="1" t="s">
        <v>98</v>
      </c>
      <c r="C92" s="10"/>
      <c r="D92" s="20" t="s">
        <v>101</v>
      </c>
      <c r="E92" s="10"/>
      <c r="F92" s="32">
        <v>2.1947457531422058E-3</v>
      </c>
      <c r="G92" s="32"/>
      <c r="H92" s="32"/>
      <c r="I92" s="32"/>
      <c r="J92" s="32"/>
      <c r="K92" s="32"/>
      <c r="L92" s="32"/>
      <c r="M92" s="32"/>
      <c r="N92" s="32"/>
    </row>
    <row r="93" spans="1:14" ht="15" customHeight="1" x14ac:dyDescent="0.2">
      <c r="B93" s="1" t="s">
        <v>102</v>
      </c>
      <c r="C93" s="10"/>
      <c r="D93" s="20" t="s">
        <v>103</v>
      </c>
      <c r="E93" s="10"/>
      <c r="F93" s="32">
        <v>4.6762085680390215E-3</v>
      </c>
      <c r="G93" s="32"/>
      <c r="H93" s="32"/>
      <c r="I93" s="32"/>
      <c r="J93" s="32"/>
      <c r="K93" s="32"/>
      <c r="L93" s="32"/>
      <c r="M93" s="32"/>
      <c r="N93" s="32"/>
    </row>
    <row r="94" spans="1:14" ht="15" customHeight="1" x14ac:dyDescent="0.2">
      <c r="C94" s="10"/>
      <c r="D94" s="20"/>
      <c r="E94" s="10"/>
      <c r="F94" s="30"/>
      <c r="G94" s="30"/>
      <c r="H94" s="30"/>
      <c r="I94" s="30"/>
      <c r="J94" s="30"/>
      <c r="K94" s="30"/>
      <c r="L94" s="30"/>
      <c r="M94" s="30"/>
      <c r="N94" s="30"/>
    </row>
    <row r="95" spans="1:14" x14ac:dyDescent="0.2">
      <c r="C95" s="10">
        <v>7.1</v>
      </c>
      <c r="D95" s="28" t="s">
        <v>104</v>
      </c>
      <c r="E95" s="10" t="s">
        <v>95</v>
      </c>
      <c r="F95" s="33"/>
      <c r="G95" s="33"/>
      <c r="H95" s="33"/>
      <c r="I95" s="33"/>
      <c r="J95" s="33"/>
      <c r="K95" s="33"/>
      <c r="L95" s="33"/>
      <c r="M95" s="33"/>
      <c r="N95" s="33"/>
    </row>
    <row r="96" spans="1:14" x14ac:dyDescent="0.2">
      <c r="A96" s="1" t="s">
        <v>36</v>
      </c>
      <c r="C96" s="10"/>
      <c r="D96" s="10" t="s">
        <v>37</v>
      </c>
      <c r="E96" s="10"/>
      <c r="F96" s="32" t="s">
        <v>38</v>
      </c>
      <c r="G96" s="32">
        <v>-1.436624840880163E-2</v>
      </c>
      <c r="H96" s="32">
        <v>2.639689133056411E-2</v>
      </c>
      <c r="I96" s="32">
        <v>-5.6303275011215792E-2</v>
      </c>
      <c r="J96" s="32">
        <v>5.8274574865201156E-2</v>
      </c>
      <c r="K96" s="32">
        <v>4.4361227135244041E-2</v>
      </c>
      <c r="L96" s="32">
        <v>1.1579434923575826E-2</v>
      </c>
      <c r="M96" s="32">
        <v>-3.3676703645007855E-2</v>
      </c>
      <c r="N96" s="32">
        <v>8.5041086612589911E-2</v>
      </c>
    </row>
    <row r="97" spans="1:14" x14ac:dyDescent="0.2">
      <c r="A97" s="1" t="s">
        <v>53</v>
      </c>
      <c r="C97" s="10"/>
      <c r="D97" s="10" t="s">
        <v>54</v>
      </c>
      <c r="E97" s="10"/>
      <c r="F97" s="32" t="s">
        <v>38</v>
      </c>
      <c r="G97" s="32">
        <v>-1.3625175808720247E-2</v>
      </c>
      <c r="H97" s="32">
        <v>2.9704248999095961E-2</v>
      </c>
      <c r="I97" s="32">
        <v>-5.3403370540599626E-2</v>
      </c>
      <c r="J97" s="32">
        <v>6.2412761714855547E-2</v>
      </c>
      <c r="K97" s="32">
        <v>4.8053024026512015E-2</v>
      </c>
      <c r="L97" s="32">
        <v>1.6235190873190142E-2</v>
      </c>
      <c r="M97" s="32">
        <v>-3.0868902439024293E-2</v>
      </c>
      <c r="N97" s="32">
        <v>8.7780414587643296E-2</v>
      </c>
    </row>
    <row r="98" spans="1:14" x14ac:dyDescent="0.2">
      <c r="A98" s="1" t="s">
        <v>105</v>
      </c>
      <c r="B98" s="1" t="s">
        <v>106</v>
      </c>
      <c r="C98" s="10"/>
      <c r="D98" s="10" t="s">
        <v>107</v>
      </c>
      <c r="E98" s="10"/>
      <c r="F98" s="32">
        <v>2.7208590060449067E-2</v>
      </c>
      <c r="G98" s="32" t="s">
        <v>38</v>
      </c>
      <c r="H98" s="32" t="s">
        <v>38</v>
      </c>
      <c r="I98" s="32" t="s">
        <v>38</v>
      </c>
      <c r="J98" s="32" t="s">
        <v>38</v>
      </c>
      <c r="K98" s="32" t="s">
        <v>38</v>
      </c>
      <c r="L98" s="32" t="s">
        <v>38</v>
      </c>
      <c r="M98" s="32" t="s">
        <v>38</v>
      </c>
      <c r="N98" s="32" t="s">
        <v>38</v>
      </c>
    </row>
    <row r="99" spans="1:14" x14ac:dyDescent="0.2">
      <c r="A99" s="1" t="s">
        <v>108</v>
      </c>
      <c r="B99" s="1" t="s">
        <v>109</v>
      </c>
      <c r="C99" s="10"/>
      <c r="D99" s="10" t="s">
        <v>48</v>
      </c>
      <c r="E99" s="10"/>
      <c r="F99" s="32">
        <v>2.7873720081237341E-2</v>
      </c>
      <c r="G99" s="32" t="s">
        <v>38</v>
      </c>
      <c r="H99" s="32" t="s">
        <v>38</v>
      </c>
      <c r="I99" s="32" t="s">
        <v>38</v>
      </c>
      <c r="J99" s="32" t="s">
        <v>38</v>
      </c>
      <c r="K99" s="32" t="s">
        <v>38</v>
      </c>
      <c r="L99" s="32" t="s">
        <v>38</v>
      </c>
      <c r="M99" s="32" t="s">
        <v>38</v>
      </c>
      <c r="N99" s="32" t="s">
        <v>38</v>
      </c>
    </row>
    <row r="100" spans="1:14" x14ac:dyDescent="0.2">
      <c r="A100" s="1" t="s">
        <v>110</v>
      </c>
      <c r="B100" s="1" t="s">
        <v>111</v>
      </c>
      <c r="C100" s="10"/>
      <c r="D100" s="10" t="s">
        <v>59</v>
      </c>
      <c r="E100" s="10"/>
      <c r="F100" s="32">
        <v>2.8490972262214642E-2</v>
      </c>
      <c r="G100" s="32" t="s">
        <v>38</v>
      </c>
      <c r="H100" s="32" t="s">
        <v>38</v>
      </c>
      <c r="I100" s="32" t="s">
        <v>38</v>
      </c>
      <c r="J100" s="32" t="s">
        <v>38</v>
      </c>
      <c r="K100" s="32" t="s">
        <v>38</v>
      </c>
      <c r="L100" s="32" t="s">
        <v>38</v>
      </c>
      <c r="M100" s="32" t="s">
        <v>38</v>
      </c>
      <c r="N100" s="32" t="s">
        <v>38</v>
      </c>
    </row>
    <row r="101" spans="1:14" x14ac:dyDescent="0.2">
      <c r="A101" s="1" t="s">
        <v>53</v>
      </c>
      <c r="C101" s="10"/>
      <c r="D101" s="10" t="s">
        <v>112</v>
      </c>
      <c r="E101" s="10"/>
      <c r="F101" s="32">
        <v>3.6605159066938731E-2</v>
      </c>
      <c r="G101" s="32">
        <v>3.044071041839258E-2</v>
      </c>
      <c r="H101" s="32">
        <v>5.2923492900460056E-2</v>
      </c>
      <c r="I101" s="32">
        <v>-8.0002629723242569E-2</v>
      </c>
      <c r="J101" s="32">
        <v>6.5075489329929459E-2</v>
      </c>
      <c r="K101" s="32">
        <v>6.925206405748896E-2</v>
      </c>
      <c r="L101" s="32">
        <v>3.2904594383142305E-2</v>
      </c>
      <c r="M101" s="32">
        <v>-9.7206692527323058E-2</v>
      </c>
      <c r="N101" s="32">
        <v>9.0043900106522967E-2</v>
      </c>
    </row>
    <row r="102" spans="1:14" x14ac:dyDescent="0.2">
      <c r="C102" s="10"/>
      <c r="D102" s="10"/>
      <c r="E102" s="10"/>
      <c r="F102" s="34"/>
      <c r="G102" s="14"/>
      <c r="H102" s="14"/>
      <c r="I102" s="14"/>
      <c r="J102" s="14"/>
      <c r="K102" s="14"/>
      <c r="L102" s="29"/>
      <c r="M102" s="14"/>
      <c r="N102" s="14"/>
    </row>
    <row r="103" spans="1:14" x14ac:dyDescent="0.2">
      <c r="C103" s="10">
        <v>7.2</v>
      </c>
      <c r="D103" s="10" t="s">
        <v>113</v>
      </c>
      <c r="E103" s="10"/>
      <c r="F103" s="14"/>
      <c r="G103" s="14"/>
      <c r="H103" s="14"/>
      <c r="I103" s="14"/>
      <c r="J103" s="14"/>
      <c r="K103" s="14"/>
      <c r="L103" s="29"/>
      <c r="M103" s="14"/>
      <c r="N103" s="14"/>
    </row>
    <row r="104" spans="1:14" x14ac:dyDescent="0.2">
      <c r="C104" s="10"/>
      <c r="D104" s="10" t="s">
        <v>114</v>
      </c>
      <c r="E104" s="10"/>
      <c r="F104" s="14"/>
      <c r="G104" s="14"/>
      <c r="H104" s="14"/>
      <c r="I104" s="14"/>
      <c r="J104" s="14"/>
      <c r="K104" s="14"/>
      <c r="L104" s="35"/>
      <c r="M104" s="14"/>
      <c r="N104" s="14"/>
    </row>
    <row r="105" spans="1:14" x14ac:dyDescent="0.2">
      <c r="C105" s="36" t="s">
        <v>115</v>
      </c>
      <c r="D105" s="28" t="s">
        <v>116</v>
      </c>
      <c r="E105" s="10" t="s">
        <v>95</v>
      </c>
      <c r="F105" s="33"/>
      <c r="G105" s="33"/>
      <c r="H105" s="33"/>
      <c r="I105" s="33"/>
      <c r="J105" s="33"/>
      <c r="K105" s="33"/>
      <c r="L105" s="14"/>
      <c r="M105" s="33"/>
      <c r="N105" s="33"/>
    </row>
    <row r="106" spans="1:14" x14ac:dyDescent="0.2">
      <c r="A106" s="1" t="s">
        <v>36</v>
      </c>
      <c r="C106" s="36"/>
      <c r="D106" s="10" t="s">
        <v>37</v>
      </c>
      <c r="E106" s="10"/>
      <c r="F106" s="32" t="s">
        <v>38</v>
      </c>
      <c r="G106" s="32">
        <v>-1.2840360622894065E-2</v>
      </c>
      <c r="H106" s="32">
        <v>0.10757663389242333</v>
      </c>
      <c r="I106" s="32">
        <v>1.6920473773265776E-2</v>
      </c>
      <c r="J106" s="32">
        <v>0.14084507042253525</v>
      </c>
      <c r="K106" s="32">
        <v>2.0836266366324185E-2</v>
      </c>
      <c r="L106" s="32">
        <v>1.3927576601671321E-2</v>
      </c>
      <c r="M106" s="32">
        <v>3.743088047639298E-2</v>
      </c>
      <c r="N106" s="32">
        <v>0.13846726107860219</v>
      </c>
    </row>
    <row r="107" spans="1:14" x14ac:dyDescent="0.2">
      <c r="A107" s="1" t="s">
        <v>53</v>
      </c>
      <c r="C107" s="36"/>
      <c r="D107" s="10" t="s">
        <v>54</v>
      </c>
      <c r="E107" s="10"/>
      <c r="F107" s="32" t="s">
        <v>38</v>
      </c>
      <c r="G107" s="32">
        <v>-1.1452735441811357E-2</v>
      </c>
      <c r="H107" s="32">
        <v>0.1144814090019568</v>
      </c>
      <c r="I107" s="32">
        <v>2.1733994802740408E-2</v>
      </c>
      <c r="J107" s="32">
        <v>0.14951456310679601</v>
      </c>
      <c r="K107" s="32">
        <v>2.7898158179848309E-2</v>
      </c>
      <c r="L107" s="32">
        <v>2.2968197879858598E-2</v>
      </c>
      <c r="M107" s="32">
        <v>4.349610176446439E-2</v>
      </c>
      <c r="N107" s="32">
        <v>0.14415625283346944</v>
      </c>
    </row>
    <row r="108" spans="1:14" x14ac:dyDescent="0.2">
      <c r="A108" s="1" t="s">
        <v>105</v>
      </c>
      <c r="B108" s="1" t="s">
        <v>106</v>
      </c>
      <c r="C108" s="36"/>
      <c r="D108" s="10" t="s">
        <v>107</v>
      </c>
      <c r="E108" s="10"/>
      <c r="F108" s="32">
        <v>5.3692988970653444E-2</v>
      </c>
      <c r="G108" s="32" t="s">
        <v>38</v>
      </c>
      <c r="H108" s="32" t="s">
        <v>38</v>
      </c>
      <c r="I108" s="32" t="s">
        <v>38</v>
      </c>
      <c r="J108" s="32" t="s">
        <v>38</v>
      </c>
      <c r="K108" s="32" t="s">
        <v>38</v>
      </c>
      <c r="L108" s="32" t="s">
        <v>38</v>
      </c>
      <c r="M108" s="32" t="s">
        <v>38</v>
      </c>
      <c r="N108" s="32" t="s">
        <v>38</v>
      </c>
    </row>
    <row r="109" spans="1:14" x14ac:dyDescent="0.2">
      <c r="A109" s="1" t="s">
        <v>108</v>
      </c>
      <c r="B109" s="1" t="s">
        <v>109</v>
      </c>
      <c r="C109" s="36"/>
      <c r="D109" s="10" t="s">
        <v>48</v>
      </c>
      <c r="E109" s="10"/>
      <c r="F109" s="32">
        <v>5.5066037259779099E-2</v>
      </c>
      <c r="G109" s="32" t="s">
        <v>38</v>
      </c>
      <c r="H109" s="32" t="s">
        <v>38</v>
      </c>
      <c r="I109" s="32" t="s">
        <v>38</v>
      </c>
      <c r="J109" s="32" t="s">
        <v>38</v>
      </c>
      <c r="K109" s="32" t="s">
        <v>38</v>
      </c>
      <c r="L109" s="32" t="s">
        <v>38</v>
      </c>
      <c r="M109" s="32" t="s">
        <v>38</v>
      </c>
      <c r="N109" s="32" t="s">
        <v>38</v>
      </c>
    </row>
    <row r="110" spans="1:14" x14ac:dyDescent="0.2">
      <c r="A110" s="1" t="s">
        <v>110</v>
      </c>
      <c r="B110" s="1" t="s">
        <v>111</v>
      </c>
      <c r="C110" s="36"/>
      <c r="D110" s="10" t="s">
        <v>59</v>
      </c>
      <c r="E110" s="10"/>
      <c r="F110" s="32">
        <v>5.6327937335449496E-2</v>
      </c>
      <c r="G110" s="32" t="s">
        <v>38</v>
      </c>
      <c r="H110" s="32" t="s">
        <v>38</v>
      </c>
      <c r="I110" s="32" t="s">
        <v>38</v>
      </c>
      <c r="J110" s="32" t="s">
        <v>38</v>
      </c>
      <c r="K110" s="32" t="s">
        <v>38</v>
      </c>
      <c r="L110" s="32" t="s">
        <v>38</v>
      </c>
      <c r="M110" s="32" t="s">
        <v>38</v>
      </c>
      <c r="N110" s="32" t="s">
        <v>38</v>
      </c>
    </row>
    <row r="111" spans="1:14" x14ac:dyDescent="0.2">
      <c r="A111" s="1" t="s">
        <v>53</v>
      </c>
      <c r="C111" s="10"/>
      <c r="D111" s="10" t="s">
        <v>112</v>
      </c>
      <c r="E111" s="10"/>
      <c r="F111" s="32">
        <v>7.2092590208934437E-2</v>
      </c>
      <c r="G111" s="32">
        <v>7.406047761419976E-2</v>
      </c>
      <c r="H111" s="32">
        <v>9.5381530706249773E-2</v>
      </c>
      <c r="I111" s="32">
        <v>-4.3169559546284875E-2</v>
      </c>
      <c r="J111" s="32">
        <v>0.14582402735315037</v>
      </c>
      <c r="K111" s="32">
        <v>0.10935492182281692</v>
      </c>
      <c r="L111" s="32">
        <v>3.9502309699554594E-2</v>
      </c>
      <c r="M111" s="32">
        <v>-6.9840919945626134E-2</v>
      </c>
      <c r="N111" s="32">
        <v>0.13197208805578797</v>
      </c>
    </row>
    <row r="112" spans="1:14" x14ac:dyDescent="0.2">
      <c r="C112" s="10"/>
      <c r="D112" s="10"/>
      <c r="E112" s="10"/>
      <c r="F112" s="34"/>
      <c r="G112" s="14"/>
      <c r="H112" s="14"/>
      <c r="I112" s="14"/>
      <c r="J112" s="14"/>
      <c r="K112" s="14"/>
      <c r="L112" s="14"/>
      <c r="M112" s="14"/>
      <c r="N112" s="14"/>
    </row>
    <row r="113" spans="1:14" x14ac:dyDescent="0.2">
      <c r="C113" s="10"/>
      <c r="D113" s="10"/>
      <c r="E113" s="10"/>
      <c r="F113" s="34"/>
      <c r="G113" s="14"/>
      <c r="H113" s="14"/>
      <c r="I113" s="14"/>
      <c r="J113" s="14"/>
      <c r="K113" s="14"/>
      <c r="L113" s="29"/>
      <c r="M113" s="34"/>
      <c r="N113" s="14"/>
    </row>
    <row r="114" spans="1:14" x14ac:dyDescent="0.2">
      <c r="C114" s="36" t="s">
        <v>117</v>
      </c>
      <c r="D114" s="28" t="s">
        <v>118</v>
      </c>
      <c r="E114" s="10" t="s">
        <v>95</v>
      </c>
      <c r="F114" s="14"/>
      <c r="G114" s="33"/>
      <c r="H114" s="33"/>
      <c r="I114" s="33"/>
      <c r="J114" s="33"/>
      <c r="K114" s="33"/>
      <c r="L114" s="33"/>
      <c r="M114" s="33"/>
      <c r="N114" s="33"/>
    </row>
    <row r="115" spans="1:14" x14ac:dyDescent="0.2">
      <c r="A115" s="1" t="s">
        <v>36</v>
      </c>
      <c r="C115" s="36"/>
      <c r="D115" s="10" t="s">
        <v>37</v>
      </c>
      <c r="E115" s="10"/>
      <c r="F115" s="32" t="s">
        <v>38</v>
      </c>
      <c r="G115" s="32">
        <v>6.9086295891981564E-2</v>
      </c>
      <c r="H115" s="32">
        <v>0.13722924164021588</v>
      </c>
      <c r="I115" s="32">
        <v>0.12104853525511561</v>
      </c>
      <c r="J115" s="32">
        <v>8.1675320224213088E-2</v>
      </c>
      <c r="K115" s="32">
        <v>5.9886848402005421E-2</v>
      </c>
      <c r="L115" s="32">
        <v>0.10571605700267073</v>
      </c>
      <c r="M115" s="32">
        <v>0.13652157060751802</v>
      </c>
      <c r="N115" s="32">
        <v>0.11396697087713581</v>
      </c>
    </row>
    <row r="116" spans="1:14" x14ac:dyDescent="0.2">
      <c r="A116" s="1" t="s">
        <v>53</v>
      </c>
      <c r="C116" s="36"/>
      <c r="D116" s="10" t="s">
        <v>54</v>
      </c>
      <c r="E116" s="10"/>
      <c r="F116" s="32" t="s">
        <v>38</v>
      </c>
      <c r="G116" s="32">
        <v>7.6642729864498049E-2</v>
      </c>
      <c r="H116" s="32">
        <v>0.14740608851775527</v>
      </c>
      <c r="I116" s="32">
        <v>0.12680506934898039</v>
      </c>
      <c r="J116" s="32">
        <v>9.0811140762023124E-2</v>
      </c>
      <c r="K116" s="32">
        <v>7.1145951217421732E-2</v>
      </c>
      <c r="L116" s="32">
        <v>0.11909389737944398</v>
      </c>
      <c r="M116" s="32">
        <v>0.1465126914685726</v>
      </c>
      <c r="N116" s="32">
        <v>0.12444312652405309</v>
      </c>
    </row>
    <row r="117" spans="1:14" x14ac:dyDescent="0.2">
      <c r="A117" s="1" t="s">
        <v>105</v>
      </c>
      <c r="B117" s="1" t="s">
        <v>106</v>
      </c>
      <c r="C117" s="36"/>
      <c r="D117" s="10" t="s">
        <v>107</v>
      </c>
      <c r="E117" s="10"/>
      <c r="F117" s="32">
        <v>4.370301986177294E-2</v>
      </c>
      <c r="G117" s="32" t="s">
        <v>38</v>
      </c>
      <c r="H117" s="32" t="s">
        <v>38</v>
      </c>
      <c r="I117" s="32" t="s">
        <v>38</v>
      </c>
      <c r="J117" s="32" t="s">
        <v>38</v>
      </c>
      <c r="K117" s="32" t="s">
        <v>38</v>
      </c>
      <c r="L117" s="32" t="s">
        <v>38</v>
      </c>
      <c r="M117" s="32" t="s">
        <v>38</v>
      </c>
      <c r="N117" s="32" t="s">
        <v>38</v>
      </c>
    </row>
    <row r="118" spans="1:14" x14ac:dyDescent="0.2">
      <c r="A118" s="1" t="s">
        <v>108</v>
      </c>
      <c r="B118" s="1" t="s">
        <v>109</v>
      </c>
      <c r="C118" s="36"/>
      <c r="D118" s="10" t="s">
        <v>48</v>
      </c>
      <c r="E118" s="10"/>
      <c r="F118" s="32">
        <v>4.6930451525269312E-2</v>
      </c>
      <c r="G118" s="32" t="s">
        <v>38</v>
      </c>
      <c r="H118" s="32" t="s">
        <v>38</v>
      </c>
      <c r="I118" s="32" t="s">
        <v>38</v>
      </c>
      <c r="J118" s="32" t="s">
        <v>38</v>
      </c>
      <c r="K118" s="32" t="s">
        <v>38</v>
      </c>
      <c r="L118" s="32" t="s">
        <v>38</v>
      </c>
      <c r="M118" s="32" t="s">
        <v>38</v>
      </c>
      <c r="N118" s="32" t="s">
        <v>38</v>
      </c>
    </row>
    <row r="119" spans="1:14" x14ac:dyDescent="0.2">
      <c r="A119" s="1" t="s">
        <v>110</v>
      </c>
      <c r="B119" s="1" t="s">
        <v>111</v>
      </c>
      <c r="C119" s="36"/>
      <c r="D119" s="10" t="s">
        <v>59</v>
      </c>
      <c r="E119" s="10"/>
      <c r="F119" s="32">
        <v>4.7903039764356281E-2</v>
      </c>
      <c r="G119" s="32" t="s">
        <v>38</v>
      </c>
      <c r="H119" s="32" t="s">
        <v>38</v>
      </c>
      <c r="I119" s="32" t="s">
        <v>38</v>
      </c>
      <c r="J119" s="32" t="s">
        <v>38</v>
      </c>
      <c r="K119" s="32" t="s">
        <v>38</v>
      </c>
      <c r="L119" s="32" t="s">
        <v>38</v>
      </c>
      <c r="M119" s="32" t="s">
        <v>38</v>
      </c>
      <c r="N119" s="32" t="s">
        <v>38</v>
      </c>
    </row>
    <row r="120" spans="1:14" x14ac:dyDescent="0.2">
      <c r="A120" s="1" t="s">
        <v>53</v>
      </c>
      <c r="C120" s="10"/>
      <c r="D120" s="10" t="s">
        <v>112</v>
      </c>
      <c r="E120" s="10"/>
      <c r="F120" s="32">
        <v>7.1943816872747757E-2</v>
      </c>
      <c r="G120" s="32">
        <v>0.12638819179570504</v>
      </c>
      <c r="H120" s="32">
        <v>0.12848947857026305</v>
      </c>
      <c r="I120" s="32">
        <v>0.10998882494278228</v>
      </c>
      <c r="J120" s="32">
        <v>9.7366763550753799E-2</v>
      </c>
      <c r="K120" s="32">
        <v>0.12838458561169097</v>
      </c>
      <c r="L120" s="32">
        <v>0.1321144431865009</v>
      </c>
      <c r="M120" s="32">
        <v>3.1468233952381519E-2</v>
      </c>
      <c r="N120" s="32">
        <v>0.12685256451105542</v>
      </c>
    </row>
    <row r="121" spans="1:14" x14ac:dyDescent="0.2">
      <c r="C121" s="10"/>
      <c r="D121" s="10"/>
      <c r="E121" s="10"/>
      <c r="F121" s="34"/>
      <c r="G121" s="14"/>
      <c r="H121" s="14"/>
      <c r="I121" s="14"/>
      <c r="J121" s="14"/>
      <c r="K121" s="14"/>
      <c r="L121" s="29"/>
      <c r="M121" s="34"/>
      <c r="N121" s="14"/>
    </row>
    <row r="122" spans="1:14" x14ac:dyDescent="0.2">
      <c r="C122" s="10"/>
      <c r="D122" s="10"/>
      <c r="E122" s="10"/>
      <c r="F122" s="34"/>
      <c r="G122" s="14"/>
      <c r="H122" s="14"/>
      <c r="I122" s="14"/>
      <c r="J122" s="14"/>
      <c r="K122" s="14"/>
      <c r="L122" s="29"/>
      <c r="M122" s="34"/>
      <c r="N122" s="14"/>
    </row>
    <row r="123" spans="1:14" x14ac:dyDescent="0.2">
      <c r="C123" s="36" t="s">
        <v>119</v>
      </c>
      <c r="D123" s="28" t="s">
        <v>120</v>
      </c>
      <c r="E123" s="10" t="s">
        <v>95</v>
      </c>
      <c r="F123" s="33"/>
      <c r="G123" s="33"/>
      <c r="H123" s="33"/>
      <c r="I123" s="33"/>
      <c r="J123" s="14"/>
      <c r="K123" s="33"/>
      <c r="L123" s="14"/>
      <c r="M123" s="33"/>
      <c r="N123" s="14"/>
    </row>
    <row r="124" spans="1:14" x14ac:dyDescent="0.2">
      <c r="A124" s="1" t="s">
        <v>36</v>
      </c>
      <c r="C124" s="36"/>
      <c r="D124" s="10" t="s">
        <v>37</v>
      </c>
      <c r="E124" s="10"/>
      <c r="F124" s="32" t="s">
        <v>38</v>
      </c>
      <c r="G124" s="32">
        <v>0.13902945336158301</v>
      </c>
      <c r="H124" s="32">
        <v>0.17836963845859999</v>
      </c>
      <c r="I124" s="32">
        <v>0.23553587356067274</v>
      </c>
      <c r="J124" s="32">
        <v>0.16489302101738201</v>
      </c>
      <c r="K124" s="32">
        <v>0.13618102722797154</v>
      </c>
      <c r="L124" s="32">
        <v>0.168263458666148</v>
      </c>
      <c r="M124" s="32">
        <v>0.2146419965740225</v>
      </c>
      <c r="N124" s="32">
        <v>0.13817282667589881</v>
      </c>
    </row>
    <row r="125" spans="1:14" x14ac:dyDescent="0.2">
      <c r="A125" s="1" t="s">
        <v>53</v>
      </c>
      <c r="C125" s="36"/>
      <c r="D125" s="10" t="s">
        <v>54</v>
      </c>
      <c r="E125" s="10"/>
      <c r="F125" s="32" t="s">
        <v>38</v>
      </c>
      <c r="G125" s="32">
        <v>0.14660602438967718</v>
      </c>
      <c r="H125" s="32">
        <v>0.18771033257186787</v>
      </c>
      <c r="I125" s="32">
        <v>0.24188462043712189</v>
      </c>
      <c r="J125" s="32">
        <v>0.17410735693719781</v>
      </c>
      <c r="K125" s="32">
        <v>0.14643768706014582</v>
      </c>
      <c r="L125" s="32">
        <v>0.18229914365409083</v>
      </c>
      <c r="M125" s="32">
        <v>0.22456851118364862</v>
      </c>
      <c r="N125" s="32">
        <v>0.14746676342584952</v>
      </c>
    </row>
    <row r="126" spans="1:14" x14ac:dyDescent="0.2">
      <c r="A126" s="1" t="s">
        <v>105</v>
      </c>
      <c r="B126" s="1" t="s">
        <v>106</v>
      </c>
      <c r="C126" s="36"/>
      <c r="D126" s="10" t="s">
        <v>107</v>
      </c>
      <c r="E126" s="10"/>
      <c r="F126" s="32">
        <v>5.9068475987998914E-2</v>
      </c>
      <c r="G126" s="32" t="s">
        <v>38</v>
      </c>
      <c r="H126" s="32" t="s">
        <v>38</v>
      </c>
      <c r="I126" s="32" t="s">
        <v>38</v>
      </c>
      <c r="J126" s="32" t="s">
        <v>38</v>
      </c>
      <c r="K126" s="32" t="s">
        <v>38</v>
      </c>
      <c r="L126" s="32" t="s">
        <v>38</v>
      </c>
      <c r="M126" s="32" t="s">
        <v>38</v>
      </c>
      <c r="N126" s="32" t="s">
        <v>38</v>
      </c>
    </row>
    <row r="127" spans="1:14" x14ac:dyDescent="0.2">
      <c r="A127" s="1" t="s">
        <v>108</v>
      </c>
      <c r="B127" s="1" t="s">
        <v>109</v>
      </c>
      <c r="C127" s="36"/>
      <c r="D127" s="10" t="s">
        <v>48</v>
      </c>
      <c r="E127" s="10"/>
      <c r="F127" s="32">
        <v>6.4429855598039154E-2</v>
      </c>
      <c r="G127" s="32" t="s">
        <v>38</v>
      </c>
      <c r="H127" s="32" t="s">
        <v>38</v>
      </c>
      <c r="I127" s="32" t="s">
        <v>38</v>
      </c>
      <c r="J127" s="32" t="s">
        <v>38</v>
      </c>
      <c r="K127" s="32" t="s">
        <v>38</v>
      </c>
      <c r="L127" s="32" t="s">
        <v>38</v>
      </c>
      <c r="M127" s="32" t="s">
        <v>38</v>
      </c>
      <c r="N127" s="32" t="s">
        <v>38</v>
      </c>
    </row>
    <row r="128" spans="1:14" x14ac:dyDescent="0.2">
      <c r="A128" s="1" t="s">
        <v>110</v>
      </c>
      <c r="B128" s="1" t="s">
        <v>111</v>
      </c>
      <c r="C128" s="36"/>
      <c r="D128" s="10" t="s">
        <v>59</v>
      </c>
      <c r="E128" s="10"/>
      <c r="F128" s="32">
        <v>6.5251651392608689E-2</v>
      </c>
      <c r="G128" s="32" t="s">
        <v>38</v>
      </c>
      <c r="H128" s="32" t="s">
        <v>38</v>
      </c>
      <c r="I128" s="32" t="s">
        <v>38</v>
      </c>
      <c r="J128" s="32" t="s">
        <v>38</v>
      </c>
      <c r="K128" s="32" t="s">
        <v>38</v>
      </c>
      <c r="L128" s="32" t="s">
        <v>38</v>
      </c>
      <c r="M128" s="32" t="s">
        <v>38</v>
      </c>
      <c r="N128" s="32" t="s">
        <v>38</v>
      </c>
    </row>
    <row r="129" spans="1:14" x14ac:dyDescent="0.2">
      <c r="A129" s="1" t="s">
        <v>53</v>
      </c>
      <c r="C129" s="10"/>
      <c r="D129" s="10" t="s">
        <v>112</v>
      </c>
      <c r="E129" s="10" t="s">
        <v>95</v>
      </c>
      <c r="F129" s="32">
        <v>7.9208018980435613E-2</v>
      </c>
      <c r="G129" s="32">
        <v>0.17040886878867068</v>
      </c>
      <c r="H129" s="32">
        <v>0.16763932278741156</v>
      </c>
      <c r="I129" s="32">
        <v>0.2102490149854217</v>
      </c>
      <c r="J129" s="32">
        <v>0.16588495821824956</v>
      </c>
      <c r="K129" s="32">
        <v>0.15828705341320193</v>
      </c>
      <c r="L129" s="32">
        <v>0.21643136266021323</v>
      </c>
      <c r="M129" s="32">
        <v>8.3079542431179432E-2</v>
      </c>
      <c r="N129" s="32">
        <v>0.1519206591013369</v>
      </c>
    </row>
    <row r="130" spans="1:14" x14ac:dyDescent="0.2">
      <c r="C130" s="10"/>
      <c r="D130" s="10"/>
      <c r="E130" s="10"/>
      <c r="F130" s="34"/>
      <c r="G130" s="14"/>
      <c r="H130" s="14"/>
      <c r="I130" s="14"/>
      <c r="J130" s="14"/>
      <c r="K130" s="14"/>
      <c r="L130" s="29"/>
      <c r="M130" s="34"/>
      <c r="N130" s="14"/>
    </row>
    <row r="131" spans="1:14" x14ac:dyDescent="0.2">
      <c r="C131" s="36" t="s">
        <v>121</v>
      </c>
      <c r="D131" s="28" t="s">
        <v>122</v>
      </c>
      <c r="E131" s="10" t="s">
        <v>95</v>
      </c>
      <c r="F131" s="14"/>
      <c r="G131" s="14"/>
      <c r="H131" s="14"/>
      <c r="I131" s="14"/>
      <c r="J131" s="10"/>
      <c r="K131" s="14"/>
      <c r="L131" s="29"/>
      <c r="M131" s="14"/>
      <c r="N131" s="10"/>
    </row>
    <row r="132" spans="1:14" x14ac:dyDescent="0.2">
      <c r="A132" s="1" t="s">
        <v>36</v>
      </c>
      <c r="C132" s="36"/>
      <c r="D132" s="10" t="s">
        <v>37</v>
      </c>
      <c r="E132" s="10"/>
      <c r="F132" s="32" t="s">
        <v>38</v>
      </c>
      <c r="G132" s="32">
        <v>0.10137256302970221</v>
      </c>
      <c r="H132" s="32">
        <v>0.11516033947069171</v>
      </c>
      <c r="I132" s="32">
        <v>6.1475858659164162E-2</v>
      </c>
      <c r="J132" s="32">
        <v>0.18742113314955811</v>
      </c>
      <c r="K132" s="32">
        <v>0.10481368546716863</v>
      </c>
      <c r="L132" s="32">
        <v>0.13070887761905992</v>
      </c>
      <c r="M132" s="32">
        <v>8.0049146402948024E-2</v>
      </c>
      <c r="N132" s="32">
        <v>9.0548859627421097E-2</v>
      </c>
    </row>
    <row r="133" spans="1:14" x14ac:dyDescent="0.2">
      <c r="A133" s="1" t="s">
        <v>53</v>
      </c>
      <c r="C133" s="36"/>
      <c r="D133" s="10" t="s">
        <v>54</v>
      </c>
      <c r="E133" s="10"/>
      <c r="F133" s="32" t="s">
        <v>38</v>
      </c>
      <c r="G133" s="32">
        <v>0.10265838208969935</v>
      </c>
      <c r="H133" s="32">
        <v>0.13418618945057181</v>
      </c>
      <c r="I133" s="32">
        <v>0.16822451304911867</v>
      </c>
      <c r="J133" s="32">
        <v>0.15354730375156844</v>
      </c>
      <c r="K133" s="32">
        <v>9.7401246975208355E-2</v>
      </c>
      <c r="L133" s="32">
        <v>9.4537996871519869E-2</v>
      </c>
      <c r="M133" s="32">
        <v>0.12667785364368456</v>
      </c>
      <c r="N133" s="32">
        <v>0.1193588315861156</v>
      </c>
    </row>
    <row r="134" spans="1:14" x14ac:dyDescent="0.2">
      <c r="A134" s="1" t="s">
        <v>105</v>
      </c>
      <c r="B134" s="1" t="s">
        <v>106</v>
      </c>
      <c r="C134" s="36"/>
      <c r="D134" s="10" t="s">
        <v>107</v>
      </c>
      <c r="E134" s="10"/>
      <c r="F134" s="32">
        <v>6.406183409183841E-2</v>
      </c>
      <c r="G134" s="32" t="s">
        <v>38</v>
      </c>
      <c r="H134" s="32" t="s">
        <v>38</v>
      </c>
      <c r="I134" s="32" t="s">
        <v>38</v>
      </c>
      <c r="J134" s="32" t="s">
        <v>38</v>
      </c>
      <c r="K134" s="32" t="s">
        <v>38</v>
      </c>
      <c r="L134" s="32" t="s">
        <v>38</v>
      </c>
      <c r="M134" s="32" t="s">
        <v>38</v>
      </c>
      <c r="N134" s="32" t="s">
        <v>38</v>
      </c>
    </row>
    <row r="135" spans="1:14" x14ac:dyDescent="0.2">
      <c r="A135" s="1" t="s">
        <v>108</v>
      </c>
      <c r="B135" s="1" t="s">
        <v>109</v>
      </c>
      <c r="C135" s="36"/>
      <c r="D135" s="10" t="s">
        <v>48</v>
      </c>
      <c r="E135" s="10"/>
      <c r="F135" s="32">
        <v>6.0924604781381175E-2</v>
      </c>
      <c r="G135" s="32" t="s">
        <v>38</v>
      </c>
      <c r="H135" s="32" t="s">
        <v>38</v>
      </c>
      <c r="I135" s="32" t="s">
        <v>38</v>
      </c>
      <c r="J135" s="32" t="s">
        <v>38</v>
      </c>
      <c r="K135" s="32" t="s">
        <v>38</v>
      </c>
      <c r="L135" s="32" t="s">
        <v>38</v>
      </c>
      <c r="M135" s="32" t="s">
        <v>38</v>
      </c>
      <c r="N135" s="32" t="s">
        <v>38</v>
      </c>
    </row>
    <row r="136" spans="1:14" x14ac:dyDescent="0.2">
      <c r="A136" s="1" t="s">
        <v>110</v>
      </c>
      <c r="B136" s="1" t="s">
        <v>111</v>
      </c>
      <c r="C136" s="36"/>
      <c r="D136" s="10" t="s">
        <v>59</v>
      </c>
      <c r="E136" s="10"/>
      <c r="F136" s="32">
        <v>6.8747539765082522E-2</v>
      </c>
      <c r="G136" s="32" t="s">
        <v>38</v>
      </c>
      <c r="H136" s="32" t="s">
        <v>38</v>
      </c>
      <c r="I136" s="32" t="s">
        <v>38</v>
      </c>
      <c r="J136" s="32" t="s">
        <v>38</v>
      </c>
      <c r="K136" s="32" t="s">
        <v>38</v>
      </c>
      <c r="L136" s="32" t="s">
        <v>38</v>
      </c>
      <c r="M136" s="32" t="s">
        <v>38</v>
      </c>
      <c r="N136" s="32" t="s">
        <v>38</v>
      </c>
    </row>
    <row r="137" spans="1:14" x14ac:dyDescent="0.2">
      <c r="C137" s="10"/>
      <c r="D137" s="28" t="s">
        <v>112</v>
      </c>
      <c r="E137" s="10" t="s">
        <v>95</v>
      </c>
      <c r="F137" s="37"/>
      <c r="G137" s="37"/>
      <c r="H137" s="37"/>
      <c r="I137" s="37"/>
      <c r="J137" s="37"/>
      <c r="K137" s="37"/>
      <c r="L137" s="37"/>
      <c r="M137" s="37"/>
      <c r="N137" s="37"/>
    </row>
    <row r="138" spans="1:14" x14ac:dyDescent="0.2">
      <c r="A138" s="1" t="s">
        <v>36</v>
      </c>
      <c r="C138" s="10"/>
      <c r="D138" s="10" t="s">
        <v>37</v>
      </c>
      <c r="E138" s="10"/>
      <c r="F138" s="32" t="s">
        <v>38</v>
      </c>
      <c r="G138" s="32">
        <v>0</v>
      </c>
      <c r="H138" s="32">
        <v>0.13052474533949554</v>
      </c>
      <c r="I138" s="32">
        <v>0.10017689425525922</v>
      </c>
      <c r="J138" s="32">
        <v>0.16942440401087366</v>
      </c>
      <c r="K138" s="32">
        <v>0.11720817780702086</v>
      </c>
      <c r="L138" s="32">
        <v>0.17681015712009551</v>
      </c>
      <c r="M138" s="32">
        <v>1.5546760347572963E-2</v>
      </c>
      <c r="N138" s="32">
        <v>0.10575931496074364</v>
      </c>
    </row>
    <row r="139" spans="1:14" x14ac:dyDescent="0.2">
      <c r="A139" s="1" t="s">
        <v>53</v>
      </c>
      <c r="C139" s="10"/>
      <c r="D139" s="10" t="s">
        <v>54</v>
      </c>
      <c r="E139" s="10"/>
      <c r="F139" s="32" t="s">
        <v>38</v>
      </c>
      <c r="G139" s="32">
        <v>0.13253062476004174</v>
      </c>
      <c r="H139" s="32">
        <v>0.13342750705456563</v>
      </c>
      <c r="I139" s="32">
        <v>0.14172147891563847</v>
      </c>
      <c r="J139" s="32">
        <v>0.16093656355646946</v>
      </c>
      <c r="K139" s="32">
        <v>0.12755846978155949</v>
      </c>
      <c r="L139" s="32">
        <v>0.12986456928492274</v>
      </c>
      <c r="M139" s="32">
        <v>3.7293840774436093E-2</v>
      </c>
      <c r="N139" s="32">
        <v>0.12454305715546532</v>
      </c>
    </row>
    <row r="140" spans="1:14" x14ac:dyDescent="0.2">
      <c r="A140" s="1" t="s">
        <v>105</v>
      </c>
      <c r="B140" s="1" t="s">
        <v>106</v>
      </c>
      <c r="C140" s="10"/>
      <c r="D140" s="10" t="s">
        <v>107</v>
      </c>
      <c r="E140" s="10"/>
      <c r="F140" s="32">
        <v>7.504498139155813E-2</v>
      </c>
      <c r="G140" s="32" t="s">
        <v>38</v>
      </c>
      <c r="H140" s="32" t="s">
        <v>38</v>
      </c>
      <c r="I140" s="32" t="s">
        <v>38</v>
      </c>
      <c r="J140" s="32" t="s">
        <v>38</v>
      </c>
      <c r="K140" s="32" t="s">
        <v>38</v>
      </c>
      <c r="L140" s="32" t="s">
        <v>38</v>
      </c>
      <c r="M140" s="32" t="s">
        <v>38</v>
      </c>
      <c r="N140" s="32" t="s">
        <v>38</v>
      </c>
    </row>
    <row r="141" spans="1:14" x14ac:dyDescent="0.2">
      <c r="A141" s="1" t="s">
        <v>108</v>
      </c>
      <c r="B141" s="1" t="s">
        <v>109</v>
      </c>
      <c r="C141" s="10"/>
      <c r="D141" s="10" t="s">
        <v>48</v>
      </c>
      <c r="E141" s="10"/>
      <c r="F141" s="32">
        <v>7.5390420957465398E-2</v>
      </c>
      <c r="G141" s="32" t="s">
        <v>38</v>
      </c>
      <c r="H141" s="32" t="s">
        <v>38</v>
      </c>
      <c r="I141" s="32" t="s">
        <v>38</v>
      </c>
      <c r="J141" s="32" t="s">
        <v>38</v>
      </c>
      <c r="K141" s="32" t="s">
        <v>38</v>
      </c>
      <c r="L141" s="32" t="s">
        <v>38</v>
      </c>
      <c r="M141" s="32" t="s">
        <v>38</v>
      </c>
      <c r="N141" s="32" t="s">
        <v>38</v>
      </c>
    </row>
    <row r="142" spans="1:14" x14ac:dyDescent="0.2">
      <c r="A142" s="1" t="s">
        <v>110</v>
      </c>
      <c r="B142" s="1" t="s">
        <v>111</v>
      </c>
      <c r="C142" s="10"/>
      <c r="D142" s="10" t="s">
        <v>59</v>
      </c>
      <c r="E142" s="10"/>
      <c r="F142" s="32">
        <v>8.0278210460838828E-2</v>
      </c>
      <c r="G142" s="32" t="s">
        <v>38</v>
      </c>
      <c r="H142" s="32" t="s">
        <v>38</v>
      </c>
      <c r="I142" s="32" t="s">
        <v>38</v>
      </c>
      <c r="J142" s="32" t="s">
        <v>38</v>
      </c>
      <c r="K142" s="32" t="s">
        <v>38</v>
      </c>
      <c r="L142" s="32" t="s">
        <v>38</v>
      </c>
      <c r="M142" s="32" t="s">
        <v>38</v>
      </c>
      <c r="N142" s="32" t="s">
        <v>38</v>
      </c>
    </row>
    <row r="143" spans="1:14" x14ac:dyDescent="0.2">
      <c r="C143" s="10"/>
      <c r="D143" s="10"/>
      <c r="E143" s="10"/>
      <c r="F143" s="34"/>
      <c r="G143" s="14"/>
      <c r="H143" s="14"/>
      <c r="I143" s="14"/>
      <c r="J143" s="10"/>
      <c r="K143" s="14"/>
      <c r="L143" s="29"/>
      <c r="M143" s="14"/>
      <c r="N143" s="10"/>
    </row>
    <row r="144" spans="1:14" x14ac:dyDescent="0.2">
      <c r="C144" s="10"/>
      <c r="D144" s="10" t="s">
        <v>123</v>
      </c>
      <c r="E144" s="10"/>
      <c r="F144" s="38">
        <v>38960</v>
      </c>
      <c r="G144" s="38">
        <v>34363</v>
      </c>
      <c r="H144" s="38">
        <v>35155</v>
      </c>
      <c r="I144" s="38">
        <v>34582</v>
      </c>
      <c r="J144" s="38">
        <v>39909</v>
      </c>
      <c r="K144" s="38">
        <v>34758</v>
      </c>
      <c r="L144" s="38">
        <v>41051</v>
      </c>
      <c r="M144" s="38">
        <v>39146</v>
      </c>
      <c r="N144" s="38">
        <v>40348</v>
      </c>
    </row>
    <row r="145" spans="3:14" x14ac:dyDescent="0.2">
      <c r="C145" s="10"/>
      <c r="D145" s="10" t="s">
        <v>124</v>
      </c>
      <c r="E145" s="10"/>
      <c r="F145" s="38">
        <v>41275</v>
      </c>
      <c r="G145" s="38">
        <v>41275</v>
      </c>
      <c r="H145" s="38">
        <v>41275</v>
      </c>
      <c r="I145" s="38">
        <v>41275</v>
      </c>
      <c r="J145" s="38">
        <v>41275</v>
      </c>
      <c r="K145" s="38">
        <v>41275</v>
      </c>
      <c r="L145" s="38">
        <v>41275</v>
      </c>
      <c r="M145" s="38">
        <v>41275</v>
      </c>
      <c r="N145" s="38">
        <v>41275</v>
      </c>
    </row>
    <row r="146" spans="3:14" x14ac:dyDescent="0.2">
      <c r="C146" s="10"/>
      <c r="D146" s="10"/>
      <c r="E146" s="10"/>
      <c r="F146" s="39"/>
      <c r="G146" s="40"/>
      <c r="H146" s="40"/>
      <c r="I146" s="40"/>
      <c r="J146" s="10"/>
      <c r="K146" s="41"/>
      <c r="L146" s="29"/>
      <c r="M146" s="40"/>
      <c r="N146" s="10"/>
    </row>
    <row r="147" spans="3:14" ht="25.5" x14ac:dyDescent="0.2">
      <c r="C147" s="10"/>
      <c r="D147" s="10" t="s">
        <v>125</v>
      </c>
      <c r="E147" s="10"/>
      <c r="F147" s="42" t="s">
        <v>126</v>
      </c>
      <c r="G147" s="43" t="s">
        <v>127</v>
      </c>
      <c r="H147" s="43" t="s">
        <v>128</v>
      </c>
      <c r="I147" s="43" t="s">
        <v>129</v>
      </c>
      <c r="J147" s="43" t="s">
        <v>130</v>
      </c>
      <c r="K147" s="43" t="s">
        <v>131</v>
      </c>
      <c r="L147" s="44" t="s">
        <v>132</v>
      </c>
      <c r="M147" s="43" t="s">
        <v>133</v>
      </c>
      <c r="N147" s="45" t="s">
        <v>134</v>
      </c>
    </row>
    <row r="148" spans="3:14" x14ac:dyDescent="0.2">
      <c r="C148" s="10">
        <v>8</v>
      </c>
      <c r="D148" s="10" t="s">
        <v>135</v>
      </c>
      <c r="E148" s="10" t="s">
        <v>29</v>
      </c>
      <c r="F148" s="14">
        <v>0</v>
      </c>
      <c r="G148" s="14">
        <v>0</v>
      </c>
      <c r="H148" s="14">
        <v>0</v>
      </c>
      <c r="I148" s="14">
        <v>0</v>
      </c>
      <c r="J148" s="14">
        <v>0</v>
      </c>
      <c r="K148" s="14">
        <v>0</v>
      </c>
      <c r="L148" s="14">
        <v>0</v>
      </c>
      <c r="M148" s="14">
        <v>0</v>
      </c>
      <c r="N148" s="14">
        <v>0</v>
      </c>
    </row>
    <row r="149" spans="3:14" x14ac:dyDescent="0.2">
      <c r="C149" s="10">
        <v>9</v>
      </c>
      <c r="D149" s="10" t="s">
        <v>136</v>
      </c>
      <c r="E149" s="10" t="s">
        <v>29</v>
      </c>
      <c r="F149" s="14">
        <v>0</v>
      </c>
      <c r="G149" s="14">
        <v>0</v>
      </c>
      <c r="H149" s="14">
        <v>0</v>
      </c>
      <c r="I149" s="14">
        <v>0</v>
      </c>
      <c r="J149" s="14">
        <v>0</v>
      </c>
      <c r="K149" s="14">
        <v>0</v>
      </c>
      <c r="L149" s="14">
        <v>0</v>
      </c>
      <c r="M149" s="14">
        <v>0</v>
      </c>
      <c r="N149" s="14">
        <v>0</v>
      </c>
    </row>
    <row r="150" spans="3:14" x14ac:dyDescent="0.2">
      <c r="C150" s="10">
        <v>10</v>
      </c>
      <c r="D150" s="10" t="s">
        <v>137</v>
      </c>
      <c r="E150" s="10" t="s">
        <v>29</v>
      </c>
      <c r="F150" s="16">
        <v>0</v>
      </c>
      <c r="G150" s="16">
        <v>0</v>
      </c>
      <c r="H150" s="16">
        <v>0</v>
      </c>
      <c r="I150" s="16">
        <v>0</v>
      </c>
      <c r="J150" s="16">
        <v>0</v>
      </c>
      <c r="K150" s="16">
        <v>0</v>
      </c>
      <c r="L150" s="16">
        <v>0</v>
      </c>
      <c r="M150" s="16">
        <v>0</v>
      </c>
      <c r="N150" s="16">
        <v>0</v>
      </c>
    </row>
    <row r="151" spans="3:14" x14ac:dyDescent="0.2">
      <c r="C151" s="10">
        <v>11</v>
      </c>
      <c r="D151" s="10" t="s">
        <v>138</v>
      </c>
      <c r="E151" s="10" t="s">
        <v>29</v>
      </c>
      <c r="F151" s="14">
        <v>0</v>
      </c>
      <c r="G151" s="14">
        <v>0</v>
      </c>
      <c r="H151" s="14">
        <v>0</v>
      </c>
      <c r="I151" s="14">
        <v>0</v>
      </c>
      <c r="J151" s="14">
        <v>0</v>
      </c>
      <c r="K151" s="14">
        <v>0</v>
      </c>
      <c r="L151" s="14">
        <v>0</v>
      </c>
      <c r="M151" s="14">
        <v>0</v>
      </c>
      <c r="N151" s="14">
        <v>0</v>
      </c>
    </row>
    <row r="152" spans="3:14" x14ac:dyDescent="0.2">
      <c r="L152" s="46"/>
    </row>
    <row r="153" spans="3:14" x14ac:dyDescent="0.2">
      <c r="C153" s="47" t="s">
        <v>139</v>
      </c>
      <c r="D153" s="1" t="s">
        <v>140</v>
      </c>
      <c r="L153" s="46"/>
    </row>
    <row r="154" spans="3:14" x14ac:dyDescent="0.2">
      <c r="C154" s="13">
        <v>0</v>
      </c>
      <c r="D154" s="1" t="s">
        <v>141</v>
      </c>
      <c r="L154" s="46"/>
    </row>
    <row r="155" spans="3:14" x14ac:dyDescent="0.2">
      <c r="C155" s="48" t="s">
        <v>142</v>
      </c>
      <c r="D155" s="1" t="s">
        <v>143</v>
      </c>
      <c r="G155" s="1"/>
      <c r="J155" s="2"/>
      <c r="K155" s="1"/>
      <c r="L155" s="2"/>
      <c r="M155" s="46"/>
    </row>
    <row r="156" spans="3:14" x14ac:dyDescent="0.2">
      <c r="C156" s="49" t="s">
        <v>144</v>
      </c>
      <c r="D156" s="50" t="s">
        <v>145</v>
      </c>
      <c r="F156" s="51"/>
      <c r="G156" s="51"/>
      <c r="H156" s="1"/>
      <c r="I156" s="51"/>
      <c r="J156" s="51"/>
      <c r="K156" s="1"/>
      <c r="L156" s="46"/>
      <c r="M156" s="51"/>
      <c r="N156" s="51"/>
    </row>
    <row r="157" spans="3:14" x14ac:dyDescent="0.2">
      <c r="C157" s="52" t="s">
        <v>146</v>
      </c>
      <c r="D157" s="50" t="s">
        <v>147</v>
      </c>
      <c r="F157" s="51"/>
      <c r="G157" s="51"/>
      <c r="H157" s="1"/>
      <c r="I157" s="51"/>
      <c r="J157" s="51"/>
      <c r="K157" s="1"/>
      <c r="L157" s="46"/>
      <c r="M157" s="51"/>
      <c r="N157" s="51"/>
    </row>
    <row r="158" spans="3:14" x14ac:dyDescent="0.2">
      <c r="C158" s="52" t="s">
        <v>38</v>
      </c>
      <c r="D158" s="1" t="s">
        <v>148</v>
      </c>
    </row>
    <row r="159" spans="3:14" ht="15" x14ac:dyDescent="0.2">
      <c r="C159" s="53" t="s">
        <v>149</v>
      </c>
      <c r="D159" s="54" t="s">
        <v>150</v>
      </c>
      <c r="E159" s="54"/>
      <c r="F159" s="54"/>
    </row>
    <row r="160" spans="3:14" x14ac:dyDescent="0.2">
      <c r="C160" s="52" t="s">
        <v>151</v>
      </c>
      <c r="D160" s="1" t="s">
        <v>152</v>
      </c>
    </row>
    <row r="164" spans="4:6" x14ac:dyDescent="0.2">
      <c r="F164" s="13"/>
    </row>
    <row r="165" spans="4:6" x14ac:dyDescent="0.2">
      <c r="F165" s="55"/>
    </row>
    <row r="166" spans="4:6" x14ac:dyDescent="0.2">
      <c r="D166" s="1" t="s">
        <v>0</v>
      </c>
      <c r="F166" s="13"/>
    </row>
  </sheetData>
  <mergeCells count="2">
    <mergeCell ref="C5:C6"/>
    <mergeCell ref="D5:D6"/>
  </mergeCells>
  <pageMargins left="0.74803149606299213" right="0" top="0.19685039370078741" bottom="0" header="0.51181102362204722" footer="0.51181102362204722"/>
  <pageSetup paperSize="8" scale="70" firstPageNumber="0" fitToWidth="3" fitToHeight="3" orientation="landscape" r:id="rId1"/>
  <headerFooter alignWithMargins="0">
    <evenFooter>&amp;CFor internal use only</evenFooter>
    <firstFooter>&amp;CFor internal use only</firstFooter>
  </headerFooter>
  <rowBreaks count="1" manualBreakCount="1">
    <brk id="64"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topLeftCell="A46" zoomScale="85" zoomScaleNormal="85" workbookViewId="0">
      <selection activeCell="G12" sqref="G12"/>
    </sheetView>
  </sheetViews>
  <sheetFormatPr defaultRowHeight="12.75" x14ac:dyDescent="0.2"/>
  <cols>
    <col min="1" max="1" width="5.28515625" style="54" customWidth="1"/>
    <col min="2" max="2" width="64" style="54" customWidth="1"/>
    <col min="3" max="3" width="24.7109375" style="54" customWidth="1"/>
    <col min="4" max="4" width="22.7109375" style="54" customWidth="1"/>
    <col min="5" max="5" width="15" style="54" customWidth="1"/>
    <col min="6" max="6" width="13.5703125" style="81" customWidth="1"/>
    <col min="7" max="7" width="17" style="81" customWidth="1"/>
    <col min="8" max="8" width="38.85546875" style="81" customWidth="1"/>
    <col min="9" max="9" width="5.5703125" style="81" customWidth="1"/>
    <col min="10" max="10" width="30.28515625" style="81" customWidth="1"/>
    <col min="11" max="11" width="12" style="81" customWidth="1"/>
    <col min="12" max="12" width="5.28515625" style="81" customWidth="1"/>
    <col min="13" max="13" width="13.85546875" style="54" customWidth="1"/>
    <col min="14" max="16384" width="9.140625" style="54"/>
  </cols>
  <sheetData>
    <row r="1" spans="1:12" ht="14.25" x14ac:dyDescent="0.2">
      <c r="A1" s="56"/>
      <c r="B1" s="57" t="s">
        <v>1</v>
      </c>
      <c r="C1" s="56"/>
      <c r="D1" s="56"/>
      <c r="E1" s="56"/>
      <c r="F1" s="58"/>
      <c r="G1" s="58"/>
      <c r="H1" s="58"/>
      <c r="I1" s="58"/>
      <c r="J1" s="58"/>
      <c r="K1" s="58"/>
      <c r="L1" s="58"/>
    </row>
    <row r="2" spans="1:12" ht="14.25" x14ac:dyDescent="0.2">
      <c r="A2" s="56"/>
      <c r="B2" s="57"/>
      <c r="C2" s="56"/>
      <c r="D2" s="56"/>
      <c r="E2" s="56"/>
      <c r="F2" s="58"/>
      <c r="G2" s="58"/>
      <c r="H2" s="58"/>
      <c r="I2" s="58"/>
      <c r="J2" s="58"/>
      <c r="K2" s="58"/>
      <c r="L2" s="58"/>
    </row>
    <row r="3" spans="1:12" ht="15" x14ac:dyDescent="0.2">
      <c r="A3" s="56"/>
      <c r="B3" s="59" t="s">
        <v>153</v>
      </c>
      <c r="C3" s="56"/>
      <c r="D3" s="56"/>
      <c r="E3" s="56"/>
      <c r="F3" s="58"/>
      <c r="G3" s="58"/>
      <c r="H3" s="58"/>
      <c r="I3" s="58"/>
      <c r="J3" s="58"/>
      <c r="K3" s="58"/>
      <c r="L3" s="58"/>
    </row>
    <row r="4" spans="1:12" ht="14.25" x14ac:dyDescent="0.2">
      <c r="A4" s="56"/>
      <c r="B4" s="56"/>
      <c r="C4" s="56"/>
      <c r="D4" s="56"/>
      <c r="E4" s="56"/>
      <c r="F4" s="58"/>
      <c r="G4" s="58"/>
      <c r="H4" s="58"/>
      <c r="I4" s="58"/>
      <c r="J4" s="58"/>
      <c r="K4" s="58"/>
      <c r="L4" s="58"/>
    </row>
    <row r="5" spans="1:12" ht="14.25" x14ac:dyDescent="0.2">
      <c r="A5" s="56">
        <f>MAX($A$1:A4)+1</f>
        <v>1</v>
      </c>
      <c r="B5" s="56" t="s">
        <v>154</v>
      </c>
      <c r="C5" s="56"/>
      <c r="D5" s="56"/>
      <c r="E5" s="56"/>
      <c r="F5" s="58"/>
      <c r="G5" s="58"/>
      <c r="H5" s="58"/>
      <c r="I5" s="58"/>
      <c r="J5" s="58"/>
      <c r="K5" s="58"/>
      <c r="L5" s="58"/>
    </row>
    <row r="6" spans="1:12" ht="14.25" x14ac:dyDescent="0.2">
      <c r="A6" s="56"/>
      <c r="B6" s="56"/>
      <c r="C6" s="56"/>
      <c r="D6" s="56"/>
      <c r="E6" s="56"/>
      <c r="F6" s="58"/>
      <c r="G6" s="58"/>
      <c r="H6" s="58"/>
      <c r="I6" s="58"/>
      <c r="J6" s="58"/>
      <c r="K6" s="58"/>
      <c r="L6" s="58"/>
    </row>
    <row r="7" spans="1:12" ht="36.75" customHeight="1" x14ac:dyDescent="0.2">
      <c r="A7" s="56">
        <f>MAX($A$1:A5)+1</f>
        <v>2</v>
      </c>
      <c r="B7" s="160" t="s">
        <v>155</v>
      </c>
      <c r="C7" s="160"/>
      <c r="D7" s="160"/>
      <c r="E7" s="160"/>
      <c r="F7" s="160"/>
      <c r="G7" s="160"/>
      <c r="H7" s="160"/>
      <c r="I7" s="58"/>
      <c r="J7" s="58"/>
      <c r="K7" s="58"/>
      <c r="L7" s="58"/>
    </row>
    <row r="8" spans="1:12" ht="14.25" x14ac:dyDescent="0.2">
      <c r="A8" s="56"/>
      <c r="B8" s="159"/>
      <c r="C8" s="159"/>
      <c r="D8" s="159"/>
      <c r="E8" s="159"/>
      <c r="F8" s="159"/>
      <c r="G8" s="159"/>
      <c r="H8" s="159"/>
      <c r="I8" s="58"/>
      <c r="J8" s="58"/>
      <c r="K8" s="58"/>
      <c r="L8" s="58"/>
    </row>
    <row r="9" spans="1:12" ht="19.5" customHeight="1" x14ac:dyDescent="0.2">
      <c r="A9" s="56">
        <f>MAX($A$1:A8)+1</f>
        <v>3</v>
      </c>
      <c r="B9" s="60" t="s">
        <v>156</v>
      </c>
      <c r="C9" s="60"/>
      <c r="D9" s="60"/>
      <c r="E9" s="60"/>
      <c r="F9" s="60"/>
      <c r="G9" s="60"/>
      <c r="H9" s="60"/>
      <c r="I9" s="58"/>
      <c r="J9" s="58"/>
      <c r="K9" s="58"/>
      <c r="L9" s="58"/>
    </row>
    <row r="10" spans="1:12" ht="19.5" customHeight="1" x14ac:dyDescent="0.2">
      <c r="A10" s="56"/>
      <c r="B10" s="60"/>
      <c r="C10" s="60"/>
      <c r="D10" s="60"/>
      <c r="E10" s="60"/>
      <c r="F10" s="60"/>
      <c r="G10" s="60"/>
      <c r="H10" s="60"/>
      <c r="I10" s="58"/>
      <c r="J10" s="58"/>
      <c r="K10" s="58"/>
      <c r="L10" s="58"/>
    </row>
    <row r="11" spans="1:12" ht="14.25" customHeight="1" x14ac:dyDescent="0.2">
      <c r="A11" s="56">
        <f>MAX($A$1:A10)+1</f>
        <v>4</v>
      </c>
      <c r="B11" s="159" t="s">
        <v>157</v>
      </c>
      <c r="C11" s="159"/>
      <c r="D11" s="159"/>
      <c r="E11" s="159"/>
      <c r="F11" s="159"/>
      <c r="G11" s="159"/>
      <c r="H11" s="159"/>
      <c r="I11" s="58"/>
      <c r="J11" s="58"/>
      <c r="K11" s="58"/>
      <c r="L11" s="58"/>
    </row>
    <row r="12" spans="1:12" ht="11.25" customHeight="1" x14ac:dyDescent="0.2">
      <c r="A12" s="56" t="s">
        <v>0</v>
      </c>
      <c r="B12" s="56"/>
      <c r="C12" s="56"/>
      <c r="D12" s="56"/>
      <c r="E12" s="56"/>
      <c r="F12" s="58"/>
      <c r="G12" s="58"/>
      <c r="H12" s="58"/>
      <c r="I12" s="58"/>
      <c r="J12" s="58"/>
      <c r="K12" s="58"/>
      <c r="L12" s="58"/>
    </row>
    <row r="13" spans="1:12" ht="15" customHeight="1" x14ac:dyDescent="0.2">
      <c r="A13" s="56">
        <f>MAX($A$1:A12)+1</f>
        <v>5</v>
      </c>
      <c r="B13" s="159" t="s">
        <v>158</v>
      </c>
      <c r="C13" s="159"/>
      <c r="D13" s="159"/>
      <c r="E13" s="159"/>
      <c r="F13" s="159"/>
      <c r="G13" s="159"/>
      <c r="H13" s="159"/>
      <c r="I13" s="58"/>
      <c r="J13" s="58"/>
      <c r="K13" s="58"/>
      <c r="L13" s="58"/>
    </row>
    <row r="14" spans="1:12" ht="15" customHeight="1" x14ac:dyDescent="0.2">
      <c r="A14" s="56"/>
      <c r="B14" s="56"/>
      <c r="C14" s="56"/>
      <c r="D14" s="56"/>
      <c r="E14" s="56"/>
      <c r="F14" s="58"/>
      <c r="G14" s="58"/>
      <c r="H14" s="58"/>
      <c r="I14" s="58"/>
      <c r="J14" s="58"/>
      <c r="K14" s="58"/>
      <c r="L14" s="58"/>
    </row>
    <row r="15" spans="1:12" ht="33" customHeight="1" x14ac:dyDescent="0.2">
      <c r="A15" s="56">
        <f>MAX($A$1:A14)+1</f>
        <v>6</v>
      </c>
      <c r="B15" s="160" t="s">
        <v>159</v>
      </c>
      <c r="C15" s="160"/>
      <c r="D15" s="160"/>
      <c r="E15" s="160"/>
      <c r="F15" s="160"/>
      <c r="G15" s="160"/>
      <c r="H15" s="160"/>
      <c r="I15" s="58"/>
      <c r="J15" s="58"/>
      <c r="K15" s="58"/>
      <c r="L15" s="58"/>
    </row>
    <row r="16" spans="1:12" ht="14.25" x14ac:dyDescent="0.2">
      <c r="A16" s="56"/>
      <c r="B16" s="56"/>
      <c r="C16" s="56"/>
      <c r="D16" s="56"/>
      <c r="E16" s="56"/>
      <c r="F16" s="58"/>
      <c r="G16" s="58"/>
      <c r="H16" s="58"/>
      <c r="I16" s="58"/>
      <c r="J16" s="58"/>
      <c r="K16" s="58"/>
      <c r="L16" s="58"/>
    </row>
    <row r="17" spans="1:12" ht="14.25" x14ac:dyDescent="0.2">
      <c r="A17" s="56">
        <f>MAX($A$1:A16)+1</f>
        <v>7</v>
      </c>
      <c r="B17" s="159" t="s">
        <v>160</v>
      </c>
      <c r="C17" s="159"/>
      <c r="D17" s="159"/>
      <c r="E17" s="159"/>
      <c r="F17" s="159"/>
      <c r="G17" s="159"/>
      <c r="H17" s="159"/>
      <c r="I17" s="58"/>
      <c r="J17" s="58"/>
      <c r="K17" s="58"/>
      <c r="L17" s="58"/>
    </row>
    <row r="18" spans="1:12" ht="14.25" x14ac:dyDescent="0.2">
      <c r="A18" s="56"/>
      <c r="B18" s="60"/>
      <c r="C18" s="60"/>
      <c r="D18" s="60"/>
      <c r="E18" s="60"/>
      <c r="F18" s="60"/>
      <c r="G18" s="60"/>
      <c r="H18" s="60"/>
      <c r="I18" s="58"/>
      <c r="J18" s="58"/>
      <c r="K18" s="58"/>
      <c r="L18" s="58"/>
    </row>
    <row r="19" spans="1:12" ht="15" x14ac:dyDescent="0.2">
      <c r="A19" s="56"/>
      <c r="B19" s="61" t="s">
        <v>161</v>
      </c>
      <c r="C19" s="62" t="s">
        <v>162</v>
      </c>
      <c r="D19" s="62" t="s">
        <v>163</v>
      </c>
      <c r="E19" s="63"/>
      <c r="F19" s="64"/>
      <c r="G19" s="58"/>
      <c r="H19" s="58"/>
      <c r="I19" s="58"/>
      <c r="J19" s="58"/>
      <c r="K19" s="58"/>
      <c r="L19" s="58"/>
    </row>
    <row r="20" spans="1:12" ht="14.25" x14ac:dyDescent="0.2">
      <c r="A20" s="56"/>
      <c r="B20" s="65" t="s">
        <v>25</v>
      </c>
      <c r="C20" s="66">
        <v>1</v>
      </c>
      <c r="D20" s="67">
        <v>39.935931884058192</v>
      </c>
      <c r="E20" s="63"/>
      <c r="F20" s="64"/>
      <c r="G20" s="58"/>
      <c r="H20" s="58"/>
      <c r="I20" s="58"/>
      <c r="J20" s="58"/>
      <c r="K20" s="58"/>
      <c r="L20" s="58"/>
    </row>
    <row r="21" spans="1:12" ht="14.25" x14ac:dyDescent="0.2">
      <c r="A21" s="56"/>
      <c r="B21" s="56"/>
      <c r="C21" s="56"/>
      <c r="D21" s="68"/>
      <c r="E21" s="63"/>
      <c r="F21" s="64"/>
      <c r="G21" s="58"/>
      <c r="H21" s="58"/>
      <c r="I21" s="58"/>
      <c r="J21" s="58"/>
      <c r="K21" s="58"/>
      <c r="L21" s="58"/>
    </row>
    <row r="22" spans="1:12" ht="14.25" x14ac:dyDescent="0.2">
      <c r="A22" s="56">
        <f>MAX($A$1:A21)+1</f>
        <v>8</v>
      </c>
      <c r="B22" s="159" t="s">
        <v>164</v>
      </c>
      <c r="C22" s="159"/>
      <c r="D22" s="159"/>
      <c r="E22" s="159"/>
      <c r="F22" s="159"/>
      <c r="G22" s="159"/>
      <c r="H22" s="159"/>
      <c r="I22" s="58"/>
      <c r="J22" s="58"/>
      <c r="K22" s="58"/>
      <c r="L22" s="58"/>
    </row>
    <row r="23" spans="1:12" ht="14.25" customHeight="1" x14ac:dyDescent="0.2">
      <c r="A23" s="56"/>
      <c r="B23" s="60"/>
      <c r="C23" s="69"/>
      <c r="D23" s="69"/>
      <c r="E23" s="69"/>
      <c r="F23" s="69"/>
      <c r="G23" s="69"/>
      <c r="H23" s="69"/>
      <c r="I23" s="58"/>
      <c r="J23" s="58"/>
      <c r="K23" s="58"/>
      <c r="L23" s="58"/>
    </row>
    <row r="24" spans="1:12" ht="98.25" customHeight="1" x14ac:dyDescent="0.2">
      <c r="A24" s="56">
        <f>MAX($A$1:A23)+1</f>
        <v>9</v>
      </c>
      <c r="B24" s="160" t="s">
        <v>165</v>
      </c>
      <c r="C24" s="159"/>
      <c r="D24" s="159"/>
      <c r="E24" s="159"/>
      <c r="F24" s="159"/>
      <c r="G24" s="159"/>
      <c r="H24" s="159"/>
      <c r="I24" s="58"/>
      <c r="J24" s="58"/>
      <c r="K24" s="58"/>
      <c r="L24" s="58"/>
    </row>
    <row r="25" spans="1:12" ht="14.25" customHeight="1" x14ac:dyDescent="0.2">
      <c r="A25" s="56"/>
      <c r="B25" s="56"/>
      <c r="C25" s="56"/>
      <c r="D25" s="56"/>
      <c r="E25" s="56"/>
      <c r="F25" s="58"/>
      <c r="G25" s="58"/>
      <c r="H25" s="58"/>
      <c r="I25" s="58"/>
      <c r="J25" s="58"/>
      <c r="K25" s="58"/>
      <c r="L25" s="58"/>
    </row>
    <row r="26" spans="1:12" ht="14.25" customHeight="1" x14ac:dyDescent="0.2">
      <c r="A26" s="56"/>
      <c r="B26" s="70" t="s">
        <v>15</v>
      </c>
      <c r="C26" s="71" t="s">
        <v>166</v>
      </c>
      <c r="D26" s="71" t="s">
        <v>167</v>
      </c>
      <c r="E26" s="71" t="s">
        <v>168</v>
      </c>
      <c r="F26" s="71" t="s">
        <v>169</v>
      </c>
      <c r="G26" s="71" t="s">
        <v>170</v>
      </c>
      <c r="H26" s="58"/>
      <c r="I26" s="58"/>
      <c r="J26" s="58"/>
      <c r="K26" s="58"/>
      <c r="L26" s="58"/>
    </row>
    <row r="27" spans="1:12" ht="14.25" customHeight="1" x14ac:dyDescent="0.2">
      <c r="A27" s="56"/>
      <c r="B27" s="72" t="s">
        <v>171</v>
      </c>
      <c r="C27" s="73">
        <v>707500000</v>
      </c>
      <c r="D27" s="73">
        <v>132500000</v>
      </c>
      <c r="E27" s="73">
        <v>150000000</v>
      </c>
      <c r="F27" s="73">
        <v>75000000</v>
      </c>
      <c r="G27" s="73">
        <f t="shared" ref="G27:G31" si="0">SUM(C27:F27)</f>
        <v>1065000000</v>
      </c>
      <c r="H27" s="58"/>
      <c r="I27" s="58"/>
      <c r="J27" s="58"/>
      <c r="K27" s="58"/>
      <c r="L27" s="58"/>
    </row>
    <row r="28" spans="1:12" ht="14.25" customHeight="1" x14ac:dyDescent="0.2">
      <c r="A28" s="56"/>
      <c r="B28" s="72" t="s">
        <v>172</v>
      </c>
      <c r="C28" s="73">
        <v>-3500000</v>
      </c>
      <c r="D28" s="73"/>
      <c r="E28" s="73"/>
      <c r="F28" s="73"/>
      <c r="G28" s="73">
        <f t="shared" si="0"/>
        <v>-3500000</v>
      </c>
      <c r="H28" s="58"/>
      <c r="I28" s="58"/>
      <c r="J28" s="58"/>
      <c r="K28" s="58"/>
      <c r="L28" s="58"/>
    </row>
    <row r="29" spans="1:12" ht="14.25" customHeight="1" x14ac:dyDescent="0.2">
      <c r="A29" s="56"/>
      <c r="B29" s="72" t="s">
        <v>173</v>
      </c>
      <c r="C29" s="73">
        <v>-193658031</v>
      </c>
      <c r="D29" s="73">
        <v>-36448422</v>
      </c>
      <c r="E29" s="73">
        <v>-41262365</v>
      </c>
      <c r="F29" s="73">
        <v>-20631182</v>
      </c>
      <c r="G29" s="73">
        <f t="shared" si="0"/>
        <v>-292000000</v>
      </c>
      <c r="H29" s="60"/>
      <c r="I29" s="58"/>
      <c r="J29" s="58"/>
      <c r="K29" s="58"/>
      <c r="L29" s="58"/>
    </row>
    <row r="30" spans="1:12" ht="14.25" customHeight="1" x14ac:dyDescent="0.2">
      <c r="A30" s="56"/>
      <c r="B30" s="72" t="s">
        <v>174</v>
      </c>
      <c r="C30" s="74">
        <f>SUM(C27:C29)</f>
        <v>510341969</v>
      </c>
      <c r="D30" s="74">
        <f t="shared" ref="D30:F30" si="1">SUM(D27:D29)</f>
        <v>96051578</v>
      </c>
      <c r="E30" s="74">
        <f t="shared" si="1"/>
        <v>108737635</v>
      </c>
      <c r="F30" s="74">
        <f t="shared" si="1"/>
        <v>54368818</v>
      </c>
      <c r="G30" s="73">
        <f t="shared" si="0"/>
        <v>769500000</v>
      </c>
      <c r="H30" s="58"/>
      <c r="I30" s="58"/>
      <c r="J30" s="58"/>
      <c r="K30" s="58"/>
      <c r="L30" s="58"/>
    </row>
    <row r="31" spans="1:12" ht="14.25" customHeight="1" x14ac:dyDescent="0.2">
      <c r="A31" s="56"/>
      <c r="B31" s="72" t="s">
        <v>267</v>
      </c>
      <c r="C31" s="74">
        <v>-268601037</v>
      </c>
      <c r="D31" s="74">
        <v>-50553462</v>
      </c>
      <c r="E31" s="74">
        <v>-57230334</v>
      </c>
      <c r="F31" s="74">
        <v>-28615167</v>
      </c>
      <c r="G31" s="73">
        <f t="shared" si="0"/>
        <v>-405000000</v>
      </c>
      <c r="H31" s="58"/>
      <c r="I31" s="58"/>
      <c r="J31" s="58"/>
      <c r="K31" s="58"/>
      <c r="L31" s="58"/>
    </row>
    <row r="32" spans="1:12" ht="14.25" customHeight="1" x14ac:dyDescent="0.2">
      <c r="A32" s="56"/>
      <c r="B32" s="72" t="s">
        <v>268</v>
      </c>
      <c r="C32" s="74">
        <v>-66321243</v>
      </c>
      <c r="D32" s="74">
        <v>-14130948</v>
      </c>
      <c r="E32" s="74">
        <v>-12482337</v>
      </c>
      <c r="F32" s="74">
        <v>-7065472</v>
      </c>
      <c r="G32" s="74">
        <v>-100000000</v>
      </c>
      <c r="H32" s="58"/>
      <c r="I32" s="58"/>
      <c r="J32" s="58"/>
      <c r="K32" s="58"/>
      <c r="L32" s="58"/>
    </row>
    <row r="33" spans="1:12" ht="14.25" customHeight="1" x14ac:dyDescent="0.2">
      <c r="A33" s="56"/>
      <c r="B33" s="72" t="s">
        <v>269</v>
      </c>
      <c r="C33" s="74">
        <v>175419689</v>
      </c>
      <c r="D33" s="74">
        <v>37376353</v>
      </c>
      <c r="E33" s="74">
        <v>33015779</v>
      </c>
      <c r="F33" s="74">
        <v>18688179</v>
      </c>
      <c r="G33" s="74">
        <f>SUM(C33:F33)</f>
        <v>264500000</v>
      </c>
      <c r="H33" s="58"/>
      <c r="I33" s="58"/>
      <c r="J33" s="58"/>
      <c r="K33" s="58"/>
      <c r="L33" s="58"/>
    </row>
    <row r="34" spans="1:12" ht="14.25" customHeight="1" x14ac:dyDescent="0.2">
      <c r="A34" s="56"/>
      <c r="B34" s="56"/>
      <c r="C34" s="56"/>
      <c r="D34" s="56"/>
      <c r="E34" s="56"/>
      <c r="F34" s="58"/>
      <c r="G34" s="58"/>
      <c r="H34" s="58"/>
      <c r="I34" s="58"/>
      <c r="J34" s="58"/>
      <c r="K34" s="58"/>
      <c r="L34" s="58"/>
    </row>
    <row r="35" spans="1:12" ht="78.75" customHeight="1" x14ac:dyDescent="0.2">
      <c r="A35" s="56"/>
      <c r="B35" s="160" t="s">
        <v>262</v>
      </c>
      <c r="C35" s="160"/>
      <c r="D35" s="160"/>
      <c r="E35" s="160"/>
      <c r="F35" s="160"/>
      <c r="G35" s="160"/>
      <c r="H35" s="160"/>
      <c r="I35" s="58"/>
      <c r="J35" s="58"/>
      <c r="K35" s="58"/>
      <c r="L35" s="58"/>
    </row>
    <row r="36" spans="1:12" ht="14.25" customHeight="1" x14ac:dyDescent="0.2">
      <c r="A36" s="56"/>
      <c r="B36" s="56"/>
      <c r="C36" s="56"/>
      <c r="D36" s="56"/>
      <c r="E36" s="56"/>
      <c r="F36" s="58"/>
      <c r="G36" s="58"/>
      <c r="H36" s="58"/>
      <c r="I36" s="58"/>
      <c r="J36" s="58"/>
      <c r="K36" s="58"/>
      <c r="L36" s="58"/>
    </row>
    <row r="37" spans="1:12" ht="14.25" customHeight="1" x14ac:dyDescent="0.2">
      <c r="A37" s="56">
        <f>MAX($A$1:A24)+1</f>
        <v>10</v>
      </c>
      <c r="B37" s="159" t="s">
        <v>175</v>
      </c>
      <c r="C37" s="159"/>
      <c r="D37" s="159"/>
      <c r="E37" s="159"/>
      <c r="F37" s="159"/>
      <c r="G37" s="159"/>
      <c r="H37" s="159"/>
      <c r="I37" s="58"/>
      <c r="J37" s="58"/>
      <c r="K37" s="58"/>
      <c r="L37" s="58"/>
    </row>
    <row r="38" spans="1:12" ht="14.25" customHeight="1" x14ac:dyDescent="0.2">
      <c r="A38" s="56"/>
      <c r="B38" s="56"/>
      <c r="C38" s="56"/>
      <c r="D38" s="56"/>
      <c r="E38" s="56"/>
      <c r="F38" s="58"/>
      <c r="G38" s="58"/>
      <c r="H38" s="58"/>
      <c r="I38" s="58"/>
      <c r="J38" s="58"/>
      <c r="K38" s="58"/>
      <c r="L38" s="58"/>
    </row>
    <row r="39" spans="1:12" ht="14.25" customHeight="1" x14ac:dyDescent="0.2">
      <c r="A39" s="56"/>
      <c r="B39" s="56"/>
      <c r="C39" s="56"/>
      <c r="D39" s="56"/>
      <c r="E39" s="56"/>
      <c r="F39" s="58"/>
      <c r="G39" s="58"/>
      <c r="H39" s="58"/>
      <c r="I39" s="58"/>
      <c r="J39" s="58"/>
      <c r="K39" s="58"/>
      <c r="L39" s="58"/>
    </row>
    <row r="40" spans="1:12" ht="14.25" x14ac:dyDescent="0.2">
      <c r="A40" s="56">
        <f>MAX($A$1:A39)+1</f>
        <v>11</v>
      </c>
      <c r="B40" s="159" t="s">
        <v>176</v>
      </c>
      <c r="C40" s="159"/>
      <c r="D40" s="159"/>
      <c r="E40" s="159"/>
      <c r="F40" s="159"/>
      <c r="G40" s="159"/>
      <c r="H40" s="159"/>
      <c r="I40" s="58"/>
      <c r="J40" s="58"/>
      <c r="K40" s="58"/>
      <c r="L40" s="58"/>
    </row>
    <row r="41" spans="1:12" ht="17.25" customHeight="1" x14ac:dyDescent="0.2">
      <c r="A41" s="56"/>
      <c r="B41" s="56"/>
      <c r="C41" s="56"/>
      <c r="D41" s="56"/>
      <c r="E41" s="56"/>
      <c r="F41" s="58"/>
      <c r="G41" s="58"/>
      <c r="H41" s="58"/>
      <c r="I41" s="58"/>
      <c r="J41" s="58"/>
      <c r="K41" s="58"/>
      <c r="L41" s="58"/>
    </row>
    <row r="42" spans="1:12" ht="17.25" customHeight="1" x14ac:dyDescent="0.2">
      <c r="A42" s="56">
        <f>MAX($A$1:A41)+1</f>
        <v>12</v>
      </c>
      <c r="B42" s="56" t="s">
        <v>177</v>
      </c>
      <c r="C42" s="56"/>
      <c r="D42" s="56"/>
      <c r="E42" s="56"/>
      <c r="F42" s="58"/>
      <c r="G42" s="58"/>
      <c r="H42" s="58"/>
      <c r="I42" s="58"/>
      <c r="J42" s="58"/>
      <c r="K42" s="58"/>
      <c r="L42" s="58"/>
    </row>
    <row r="43" spans="1:12" ht="17.25" customHeight="1" x14ac:dyDescent="0.2">
      <c r="A43" s="56"/>
      <c r="B43" s="56"/>
      <c r="C43" s="56"/>
      <c r="D43" s="56"/>
      <c r="E43" s="56"/>
      <c r="F43" s="58"/>
      <c r="G43" s="58"/>
      <c r="H43" s="58"/>
      <c r="I43" s="58"/>
      <c r="J43" s="58"/>
      <c r="K43" s="58"/>
      <c r="L43" s="58"/>
    </row>
    <row r="44" spans="1:12" ht="14.25" x14ac:dyDescent="0.2">
      <c r="A44" s="56">
        <f>MAX($A$1:A43)+1</f>
        <v>13</v>
      </c>
      <c r="B44" s="56" t="s">
        <v>178</v>
      </c>
      <c r="C44" s="56"/>
      <c r="D44" s="56"/>
      <c r="E44" s="56"/>
      <c r="F44" s="58"/>
      <c r="G44" s="58"/>
      <c r="H44" s="58"/>
      <c r="I44" s="58"/>
      <c r="J44" s="58"/>
      <c r="K44" s="58"/>
      <c r="L44" s="58"/>
    </row>
    <row r="45" spans="1:12" ht="14.25" x14ac:dyDescent="0.2">
      <c r="A45" s="56"/>
      <c r="B45" s="56"/>
      <c r="C45" s="56"/>
      <c r="D45" s="56"/>
      <c r="E45" s="56"/>
      <c r="F45" s="58"/>
      <c r="G45" s="58"/>
      <c r="H45" s="58"/>
      <c r="I45" s="58"/>
      <c r="J45" s="58"/>
      <c r="K45" s="58"/>
      <c r="L45" s="58"/>
    </row>
    <row r="46" spans="1:12" ht="14.25" x14ac:dyDescent="0.2">
      <c r="A46" s="56">
        <f>MAX($A$1:A45)+1</f>
        <v>14</v>
      </c>
      <c r="B46" s="56" t="s">
        <v>179</v>
      </c>
      <c r="C46" s="56"/>
      <c r="D46" s="56"/>
      <c r="E46" s="56"/>
      <c r="F46" s="58"/>
      <c r="G46" s="58"/>
      <c r="H46" s="58"/>
      <c r="I46" s="58"/>
      <c r="J46" s="58"/>
      <c r="K46" s="58"/>
      <c r="L46" s="58"/>
    </row>
    <row r="47" spans="1:12" ht="14.25" x14ac:dyDescent="0.2">
      <c r="A47" s="56"/>
      <c r="B47" s="56"/>
      <c r="C47" s="56"/>
      <c r="D47" s="56"/>
      <c r="E47" s="56"/>
      <c r="F47" s="58"/>
      <c r="G47" s="58"/>
      <c r="H47" s="58"/>
      <c r="I47" s="58"/>
      <c r="J47" s="58"/>
      <c r="K47" s="58"/>
      <c r="L47" s="58"/>
    </row>
    <row r="48" spans="1:12" ht="14.25" x14ac:dyDescent="0.2">
      <c r="A48" s="56">
        <f>MAX($A$1:A47)+1</f>
        <v>15</v>
      </c>
      <c r="B48" s="56" t="s">
        <v>180</v>
      </c>
      <c r="C48" s="56"/>
      <c r="D48" s="56"/>
      <c r="E48" s="56"/>
      <c r="F48" s="58"/>
      <c r="G48" s="58"/>
      <c r="H48" s="58"/>
      <c r="I48" s="58"/>
      <c r="J48" s="58"/>
      <c r="K48" s="58"/>
      <c r="L48" s="58"/>
    </row>
    <row r="49" spans="1:12" ht="14.25" x14ac:dyDescent="0.2">
      <c r="A49" s="56"/>
      <c r="B49" s="56"/>
      <c r="C49" s="56"/>
      <c r="D49" s="56"/>
      <c r="E49" s="56"/>
      <c r="F49" s="58"/>
      <c r="G49" s="58"/>
      <c r="H49" s="58"/>
      <c r="I49" s="58"/>
      <c r="J49" s="58"/>
      <c r="K49" s="58"/>
      <c r="L49" s="58"/>
    </row>
    <row r="50" spans="1:12" s="76" customFormat="1" ht="14.25" x14ac:dyDescent="0.2">
      <c r="A50" s="56">
        <f>MAX($A$1:A48)+1</f>
        <v>16</v>
      </c>
      <c r="B50" s="162" t="s">
        <v>181</v>
      </c>
      <c r="C50" s="162"/>
      <c r="D50" s="162"/>
      <c r="E50" s="162"/>
      <c r="F50" s="162"/>
      <c r="G50" s="162"/>
      <c r="H50" s="162"/>
      <c r="I50" s="75"/>
      <c r="J50" s="75"/>
      <c r="K50" s="75"/>
      <c r="L50" s="75"/>
    </row>
    <row r="51" spans="1:12" ht="14.25" x14ac:dyDescent="0.2">
      <c r="A51" s="77"/>
      <c r="B51" s="56"/>
      <c r="C51" s="56"/>
      <c r="D51" s="56"/>
      <c r="E51" s="56"/>
      <c r="F51" s="58"/>
      <c r="G51" s="58"/>
      <c r="H51" s="58"/>
      <c r="I51" s="58"/>
      <c r="J51" s="58"/>
      <c r="K51" s="58"/>
      <c r="L51" s="58"/>
    </row>
    <row r="52" spans="1:12" ht="14.25" x14ac:dyDescent="0.2">
      <c r="A52" s="56">
        <f>MAX($A$1:A51)+1</f>
        <v>17</v>
      </c>
      <c r="B52" s="159" t="s">
        <v>271</v>
      </c>
      <c r="C52" s="159"/>
      <c r="D52" s="159"/>
      <c r="E52" s="159"/>
      <c r="F52" s="159"/>
      <c r="G52" s="159"/>
      <c r="H52" s="159"/>
      <c r="I52" s="58"/>
      <c r="J52" s="58"/>
      <c r="K52" s="58"/>
      <c r="L52" s="58"/>
    </row>
    <row r="53" spans="1:12" ht="14.25" x14ac:dyDescent="0.2">
      <c r="A53" s="56"/>
      <c r="B53" s="56"/>
      <c r="C53" s="56"/>
      <c r="D53" s="56"/>
      <c r="E53" s="56"/>
      <c r="F53" s="58"/>
      <c r="G53" s="58"/>
      <c r="H53" s="58"/>
      <c r="I53" s="58"/>
      <c r="J53" s="58"/>
      <c r="K53" s="58"/>
      <c r="L53" s="58"/>
    </row>
    <row r="54" spans="1:12" ht="15" x14ac:dyDescent="0.2">
      <c r="A54" s="56" t="s">
        <v>182</v>
      </c>
      <c r="B54" s="56"/>
      <c r="C54" s="56"/>
      <c r="D54" s="56"/>
      <c r="E54" s="56" t="s">
        <v>183</v>
      </c>
      <c r="F54" s="58"/>
      <c r="G54" s="58"/>
      <c r="H54" s="58"/>
      <c r="I54" s="58"/>
      <c r="J54" s="58"/>
      <c r="K54" s="58"/>
      <c r="L54" s="58"/>
    </row>
    <row r="55" spans="1:12" ht="14.25" x14ac:dyDescent="0.2">
      <c r="A55" s="56"/>
      <c r="B55" s="56"/>
      <c r="C55" s="56"/>
      <c r="D55" s="56"/>
      <c r="E55" s="58"/>
      <c r="F55" s="58"/>
      <c r="G55" s="58"/>
      <c r="H55" s="58"/>
      <c r="I55" s="58"/>
      <c r="J55" s="58"/>
      <c r="K55" s="58"/>
      <c r="L55" s="58"/>
    </row>
    <row r="56" spans="1:12" ht="14.25" x14ac:dyDescent="0.2">
      <c r="A56" s="56"/>
      <c r="B56" s="56"/>
      <c r="C56" s="56"/>
      <c r="D56" s="56"/>
      <c r="E56" s="58"/>
      <c r="F56" s="58"/>
      <c r="G56" s="58"/>
      <c r="H56" s="58"/>
      <c r="I56" s="58"/>
      <c r="J56" s="58"/>
      <c r="K56" s="58"/>
      <c r="L56" s="58"/>
    </row>
    <row r="57" spans="1:12" ht="14.25" x14ac:dyDescent="0.2">
      <c r="A57" s="56"/>
      <c r="B57" s="56"/>
      <c r="C57" s="56"/>
      <c r="D57" s="56"/>
      <c r="E57" s="58"/>
      <c r="F57" s="58"/>
      <c r="G57" s="58"/>
      <c r="H57" s="58"/>
      <c r="I57" s="58"/>
      <c r="J57" s="58"/>
      <c r="K57" s="58"/>
      <c r="L57" s="58"/>
    </row>
    <row r="58" spans="1:12" s="154" customFormat="1" ht="15" x14ac:dyDescent="0.2">
      <c r="A58" s="161" t="s">
        <v>270</v>
      </c>
      <c r="B58" s="161"/>
      <c r="C58" s="152"/>
      <c r="D58" s="152"/>
      <c r="E58" s="161" t="s">
        <v>272</v>
      </c>
      <c r="F58" s="161"/>
      <c r="G58" s="161"/>
      <c r="H58" s="161"/>
      <c r="I58" s="153"/>
      <c r="J58" s="153"/>
      <c r="K58" s="153"/>
      <c r="L58" s="153"/>
    </row>
    <row r="59" spans="1:12" s="57" customFormat="1" ht="15" x14ac:dyDescent="0.2">
      <c r="A59" s="59" t="s">
        <v>184</v>
      </c>
      <c r="B59" s="59"/>
      <c r="C59" s="59"/>
      <c r="D59" s="59"/>
      <c r="E59" s="155" t="s">
        <v>185</v>
      </c>
      <c r="F59" s="155"/>
      <c r="G59" s="155"/>
      <c r="H59" s="155" t="s">
        <v>185</v>
      </c>
      <c r="I59" s="155"/>
      <c r="J59" s="155"/>
      <c r="K59" s="155"/>
      <c r="L59" s="155"/>
    </row>
    <row r="60" spans="1:12" ht="14.25" x14ac:dyDescent="0.2">
      <c r="A60" s="56"/>
      <c r="B60" s="56"/>
      <c r="C60" s="56"/>
      <c r="D60" s="56"/>
      <c r="E60" s="58"/>
      <c r="F60" s="58"/>
      <c r="G60" s="58"/>
      <c r="H60" s="58"/>
      <c r="I60" s="58"/>
      <c r="J60" s="58"/>
      <c r="K60" s="58"/>
      <c r="L60" s="58"/>
    </row>
    <row r="61" spans="1:12" ht="14.25" x14ac:dyDescent="0.2">
      <c r="A61" s="56"/>
      <c r="B61" s="56"/>
      <c r="C61" s="56"/>
      <c r="D61" s="56"/>
      <c r="E61" s="58"/>
      <c r="F61" s="58"/>
      <c r="G61" s="58"/>
      <c r="H61" s="58"/>
      <c r="I61" s="58"/>
      <c r="J61" s="58"/>
      <c r="K61" s="58"/>
      <c r="L61" s="58"/>
    </row>
    <row r="62" spans="1:12" ht="14.25" x14ac:dyDescent="0.2">
      <c r="A62" s="56"/>
      <c r="B62" s="56"/>
      <c r="C62" s="56"/>
      <c r="D62" s="56"/>
      <c r="E62" s="58"/>
      <c r="F62" s="58"/>
      <c r="G62" s="58"/>
      <c r="H62" s="58"/>
      <c r="I62" s="58"/>
      <c r="J62" s="58"/>
      <c r="K62" s="58"/>
      <c r="L62" s="58"/>
    </row>
    <row r="63" spans="1:12" ht="14.25" x14ac:dyDescent="0.2">
      <c r="A63" s="56"/>
      <c r="B63" s="56"/>
      <c r="C63" s="56"/>
      <c r="D63" s="56"/>
      <c r="E63" s="58"/>
      <c r="F63" s="58"/>
      <c r="G63" s="58"/>
      <c r="H63" s="58"/>
      <c r="I63" s="58"/>
      <c r="J63" s="58"/>
      <c r="K63" s="58"/>
      <c r="L63" s="58"/>
    </row>
    <row r="64" spans="1:12" ht="14.25" x14ac:dyDescent="0.2">
      <c r="A64" s="56" t="s">
        <v>186</v>
      </c>
      <c r="B64" s="56"/>
      <c r="C64" s="56"/>
      <c r="D64" s="56"/>
      <c r="E64" s="58" t="s">
        <v>187</v>
      </c>
      <c r="F64" s="58"/>
      <c r="G64" s="58"/>
      <c r="H64" s="58" t="s">
        <v>260</v>
      </c>
      <c r="I64" s="58"/>
      <c r="J64" s="58"/>
      <c r="K64" s="58"/>
      <c r="L64" s="58"/>
    </row>
    <row r="65" spans="1:12" ht="14.25" x14ac:dyDescent="0.2">
      <c r="A65" s="56" t="s">
        <v>188</v>
      </c>
      <c r="B65" s="156" t="s">
        <v>259</v>
      </c>
      <c r="C65" s="56"/>
      <c r="D65" s="56"/>
      <c r="E65" s="58" t="s">
        <v>189</v>
      </c>
      <c r="F65" s="58"/>
      <c r="G65" s="58"/>
      <c r="H65" s="58" t="s">
        <v>261</v>
      </c>
      <c r="I65" s="58"/>
      <c r="J65" s="58"/>
      <c r="K65" s="58"/>
      <c r="L65" s="58"/>
    </row>
    <row r="66" spans="1:12" ht="14.25" x14ac:dyDescent="0.2">
      <c r="A66" s="56"/>
      <c r="B66" s="56"/>
      <c r="C66" s="56"/>
      <c r="D66" s="56"/>
      <c r="E66" s="56"/>
      <c r="F66" s="58"/>
      <c r="G66" s="58"/>
      <c r="H66" s="58"/>
      <c r="I66" s="58"/>
      <c r="J66" s="58"/>
      <c r="K66" s="58"/>
      <c r="L66" s="58"/>
    </row>
    <row r="73" spans="1:12" x14ac:dyDescent="0.2">
      <c r="B73" s="78" t="s">
        <v>0</v>
      </c>
    </row>
    <row r="74" spans="1:12" x14ac:dyDescent="0.2">
      <c r="B74" s="79" t="s">
        <v>0</v>
      </c>
    </row>
    <row r="76" spans="1:12" x14ac:dyDescent="0.2">
      <c r="B76" s="79" t="s">
        <v>0</v>
      </c>
    </row>
    <row r="91" spans="1:1" x14ac:dyDescent="0.2">
      <c r="A91" s="80"/>
    </row>
  </sheetData>
  <mergeCells count="15">
    <mergeCell ref="A58:B58"/>
    <mergeCell ref="E58:H58"/>
    <mergeCell ref="B52:H52"/>
    <mergeCell ref="B22:H22"/>
    <mergeCell ref="B24:H24"/>
    <mergeCell ref="B35:H35"/>
    <mergeCell ref="B37:H37"/>
    <mergeCell ref="B40:H40"/>
    <mergeCell ref="B50:H50"/>
    <mergeCell ref="B17:H17"/>
    <mergeCell ref="B7:H7"/>
    <mergeCell ref="B8:H8"/>
    <mergeCell ref="B11:H11"/>
    <mergeCell ref="B13:H13"/>
    <mergeCell ref="B15:H15"/>
  </mergeCells>
  <pageMargins left="0" right="0" top="0.62992125984251968" bottom="0.55118110236220474" header="0.51181102362204722" footer="0.51181102362204722"/>
  <pageSetup paperSize="9" scale="70" firstPageNumber="0" orientation="landscape" horizontalDpi="300" verticalDpi="300" r:id="rId1"/>
  <headerFooter alignWithMargins="0">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80" zoomScaleNormal="80" workbookViewId="0">
      <selection activeCell="C25" sqref="C25"/>
    </sheetView>
  </sheetViews>
  <sheetFormatPr defaultColWidth="9.140625" defaultRowHeight="12.75" x14ac:dyDescent="0.2"/>
  <cols>
    <col min="1" max="1" width="3" style="83" customWidth="1"/>
    <col min="2" max="2" width="47.7109375" style="83" customWidth="1"/>
    <col min="3" max="3" width="41" style="83" customWidth="1"/>
    <col min="4" max="4" width="36.7109375" style="83" customWidth="1"/>
    <col min="5" max="8" width="20.85546875" style="83" customWidth="1"/>
    <col min="9" max="9" width="9.140625" style="83"/>
    <col min="10" max="14" width="0" style="83" hidden="1" customWidth="1"/>
    <col min="15" max="16384" width="9.140625" style="83"/>
  </cols>
  <sheetData>
    <row r="1" spans="1:8" x14ac:dyDescent="0.2">
      <c r="A1"/>
      <c r="B1" s="82" t="s">
        <v>190</v>
      </c>
      <c r="H1" s="84"/>
    </row>
    <row r="2" spans="1:8" x14ac:dyDescent="0.2">
      <c r="A2" s="82"/>
    </row>
    <row r="3" spans="1:8" x14ac:dyDescent="0.2">
      <c r="A3" s="85"/>
      <c r="B3" s="85" t="s">
        <v>191</v>
      </c>
      <c r="H3" s="84" t="s">
        <v>192</v>
      </c>
    </row>
    <row r="4" spans="1:8" x14ac:dyDescent="0.2">
      <c r="A4" s="85"/>
      <c r="H4"/>
    </row>
    <row r="5" spans="1:8" x14ac:dyDescent="0.2">
      <c r="A5" s="85"/>
      <c r="B5" s="86" t="s">
        <v>193</v>
      </c>
    </row>
    <row r="6" spans="1:8" ht="28.9" customHeight="1" x14ac:dyDescent="0.2">
      <c r="B6" s="163" t="s">
        <v>194</v>
      </c>
      <c r="C6" s="163" t="s">
        <v>195</v>
      </c>
      <c r="D6" s="164" t="s">
        <v>196</v>
      </c>
      <c r="E6" s="165" t="s">
        <v>197</v>
      </c>
      <c r="F6" s="165"/>
      <c r="G6" s="165" t="s">
        <v>198</v>
      </c>
      <c r="H6" s="165"/>
    </row>
    <row r="7" spans="1:8" x14ac:dyDescent="0.2">
      <c r="B7" s="163"/>
      <c r="C7" s="163"/>
      <c r="D7" s="164"/>
      <c r="E7" s="87" t="s">
        <v>199</v>
      </c>
      <c r="F7" s="87" t="s">
        <v>200</v>
      </c>
      <c r="G7" s="87" t="s">
        <v>199</v>
      </c>
      <c r="H7" s="87" t="s">
        <v>200</v>
      </c>
    </row>
    <row r="8" spans="1:8" ht="19.5" customHeight="1" x14ac:dyDescent="0.2">
      <c r="B8" s="88"/>
      <c r="C8" s="88"/>
      <c r="D8" s="89"/>
      <c r="E8" s="88"/>
      <c r="F8" s="88"/>
      <c r="G8" s="88"/>
      <c r="H8" s="88"/>
    </row>
    <row r="9" spans="1:8" ht="19.5" customHeight="1" x14ac:dyDescent="0.2">
      <c r="B9" s="90" t="s">
        <v>148</v>
      </c>
      <c r="C9" s="90" t="s">
        <v>148</v>
      </c>
      <c r="D9" s="89" t="s">
        <v>201</v>
      </c>
      <c r="E9" s="91" t="s">
        <v>202</v>
      </c>
      <c r="F9" s="91" t="s">
        <v>202</v>
      </c>
      <c r="G9" s="91" t="s">
        <v>202</v>
      </c>
      <c r="H9" s="91" t="s">
        <v>202</v>
      </c>
    </row>
    <row r="10" spans="1:8" ht="19.5" customHeight="1" x14ac:dyDescent="0.2">
      <c r="B10" s="88"/>
      <c r="C10" s="88"/>
      <c r="D10" s="89"/>
      <c r="E10" s="88"/>
      <c r="F10" s="88"/>
      <c r="G10" s="88"/>
      <c r="H10" s="88"/>
    </row>
    <row r="11" spans="1:8" ht="19.5" customHeight="1" x14ac:dyDescent="0.2">
      <c r="B11" s="90" t="s">
        <v>148</v>
      </c>
      <c r="C11" s="90" t="s">
        <v>148</v>
      </c>
      <c r="D11" s="89" t="s">
        <v>203</v>
      </c>
      <c r="E11" s="91" t="s">
        <v>202</v>
      </c>
      <c r="F11" s="91" t="s">
        <v>202</v>
      </c>
      <c r="G11" s="91" t="s">
        <v>202</v>
      </c>
      <c r="H11" s="91" t="s">
        <v>202</v>
      </c>
    </row>
    <row r="13" spans="1:8" x14ac:dyDescent="0.2">
      <c r="B13" s="86" t="s">
        <v>204</v>
      </c>
    </row>
    <row r="14" spans="1:8" ht="30" customHeight="1" x14ac:dyDescent="0.2">
      <c r="B14" s="163" t="s">
        <v>194</v>
      </c>
      <c r="C14" s="163" t="s">
        <v>195</v>
      </c>
      <c r="D14" s="164" t="s">
        <v>196</v>
      </c>
      <c r="E14" s="165" t="s">
        <v>205</v>
      </c>
      <c r="F14" s="165"/>
      <c r="G14" s="165" t="s">
        <v>206</v>
      </c>
      <c r="H14" s="165"/>
    </row>
    <row r="15" spans="1:8" x14ac:dyDescent="0.2">
      <c r="B15" s="163"/>
      <c r="C15" s="163"/>
      <c r="D15" s="164"/>
      <c r="E15" s="87" t="s">
        <v>199</v>
      </c>
      <c r="F15" s="87" t="s">
        <v>200</v>
      </c>
      <c r="G15" s="87" t="s">
        <v>199</v>
      </c>
      <c r="H15" s="87" t="s">
        <v>200</v>
      </c>
    </row>
    <row r="16" spans="1:8" ht="20.25" customHeight="1" x14ac:dyDescent="0.2">
      <c r="B16" s="92"/>
      <c r="C16" s="93"/>
      <c r="D16" s="92"/>
      <c r="E16" s="94"/>
      <c r="F16" s="95"/>
      <c r="G16" s="94"/>
      <c r="H16" s="95"/>
    </row>
    <row r="17" spans="2:14" ht="20.25" customHeight="1" x14ac:dyDescent="0.2">
      <c r="B17" s="90" t="s">
        <v>148</v>
      </c>
      <c r="C17" s="90" t="s">
        <v>148</v>
      </c>
      <c r="D17" s="89" t="s">
        <v>201</v>
      </c>
      <c r="E17" s="91" t="s">
        <v>202</v>
      </c>
      <c r="F17" s="91" t="s">
        <v>202</v>
      </c>
      <c r="G17" s="91" t="s">
        <v>202</v>
      </c>
      <c r="H17" s="91" t="s">
        <v>202</v>
      </c>
    </row>
    <row r="18" spans="2:14" ht="20.25" customHeight="1" x14ac:dyDescent="0.2">
      <c r="B18" s="90"/>
      <c r="C18" s="96"/>
      <c r="D18" s="97"/>
      <c r="E18" s="98"/>
      <c r="F18" s="99"/>
      <c r="G18" s="100"/>
      <c r="H18" s="101"/>
      <c r="L18" s="102"/>
    </row>
    <row r="19" spans="2:14" ht="20.25" customHeight="1" x14ac:dyDescent="0.2">
      <c r="B19" s="90" t="s">
        <v>148</v>
      </c>
      <c r="C19" s="90" t="s">
        <v>148</v>
      </c>
      <c r="D19" s="89" t="s">
        <v>203</v>
      </c>
      <c r="E19" s="91" t="s">
        <v>202</v>
      </c>
      <c r="F19" s="91" t="s">
        <v>202</v>
      </c>
      <c r="G19" s="91" t="s">
        <v>202</v>
      </c>
      <c r="H19" s="91" t="s">
        <v>202</v>
      </c>
    </row>
    <row r="20" spans="2:14" ht="20.25" customHeight="1" x14ac:dyDescent="0.2"/>
    <row r="21" spans="2:14" x14ac:dyDescent="0.2">
      <c r="B21" s="103"/>
      <c r="C21" s="104"/>
      <c r="L21" s="102" t="s">
        <v>207</v>
      </c>
      <c r="M21" s="102" t="s">
        <v>208</v>
      </c>
      <c r="N21" s="102" t="s">
        <v>209</v>
      </c>
    </row>
    <row r="22" spans="2:14" ht="26.1" customHeight="1" x14ac:dyDescent="0.2">
      <c r="K22" s="105">
        <v>40087</v>
      </c>
      <c r="L22" s="83">
        <v>1688272.0734936302</v>
      </c>
      <c r="M22" s="83">
        <v>683067.89</v>
      </c>
      <c r="N22" s="83">
        <f>SUM(L22:M22)</f>
        <v>2371339.9634936303</v>
      </c>
    </row>
    <row r="23" spans="2:14" x14ac:dyDescent="0.2">
      <c r="K23" s="105">
        <v>40118</v>
      </c>
      <c r="N23" s="83">
        <v>1352792.36</v>
      </c>
    </row>
    <row r="24" spans="2:14" x14ac:dyDescent="0.2">
      <c r="K24" s="105">
        <v>40148</v>
      </c>
      <c r="N24" s="83">
        <v>6135840.5600000005</v>
      </c>
    </row>
    <row r="25" spans="2:14" x14ac:dyDescent="0.2">
      <c r="K25" s="105">
        <v>40179</v>
      </c>
      <c r="N25" s="83">
        <v>3911920.74</v>
      </c>
    </row>
    <row r="26" spans="2:14" x14ac:dyDescent="0.2">
      <c r="K26" s="106" t="s">
        <v>0</v>
      </c>
      <c r="N26" s="83">
        <f>SUM(N23:N25)</f>
        <v>11400553.66</v>
      </c>
    </row>
    <row r="27" spans="2:14" x14ac:dyDescent="0.2">
      <c r="C27" s="102"/>
      <c r="K27" s="106" t="s">
        <v>0</v>
      </c>
    </row>
    <row r="28" spans="2:14" x14ac:dyDescent="0.2">
      <c r="C28" s="102"/>
    </row>
  </sheetData>
  <mergeCells count="10">
    <mergeCell ref="B6:B7"/>
    <mergeCell ref="C6:C7"/>
    <mergeCell ref="D6:D7"/>
    <mergeCell ref="E6:F6"/>
    <mergeCell ref="G6:H6"/>
    <mergeCell ref="B14:B15"/>
    <mergeCell ref="C14:C15"/>
    <mergeCell ref="D14:D15"/>
    <mergeCell ref="E14:F14"/>
    <mergeCell ref="G14:H14"/>
  </mergeCells>
  <pageMargins left="0.35433070866141736" right="0.35433070866141736" top="0.98425196850393704" bottom="0.98425196850393704" header="0.51181102362204722" footer="0.51181102362204722"/>
  <pageSetup scale="63" firstPageNumber="0" orientation="landscape" horizontalDpi="300" verticalDpi="300" r:id="rId1"/>
  <headerFooter alignWithMargins="0">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zoomScale="90" zoomScaleNormal="90" workbookViewId="0">
      <selection activeCell="F23" sqref="F22:F23"/>
    </sheetView>
  </sheetViews>
  <sheetFormatPr defaultRowHeight="12" x14ac:dyDescent="0.2"/>
  <cols>
    <col min="1" max="1" width="1.42578125" style="118" customWidth="1"/>
    <col min="2" max="2" width="60" style="119" customWidth="1"/>
    <col min="3" max="3" width="37.140625" style="118" bestFit="1" customWidth="1"/>
    <col min="4" max="4" width="44.28515625" style="118" bestFit="1" customWidth="1"/>
    <col min="5" max="5" width="18.5703125" style="120" bestFit="1" customWidth="1"/>
    <col min="6" max="6" width="17.85546875" style="120" customWidth="1"/>
    <col min="7" max="256" width="9.140625" style="118"/>
    <col min="257" max="257" width="3.7109375" style="118" customWidth="1"/>
    <col min="258" max="258" width="44.28515625" style="118" customWidth="1"/>
    <col min="259" max="259" width="45.140625" style="118" customWidth="1"/>
    <col min="260" max="260" width="46.5703125" style="118" bestFit="1" customWidth="1"/>
    <col min="261" max="261" width="18.7109375" style="118" bestFit="1" customWidth="1"/>
    <col min="262" max="262" width="16" style="118" bestFit="1" customWidth="1"/>
    <col min="263" max="512" width="9.140625" style="118"/>
    <col min="513" max="513" width="3.7109375" style="118" customWidth="1"/>
    <col min="514" max="514" width="44.28515625" style="118" customWidth="1"/>
    <col min="515" max="515" width="45.140625" style="118" customWidth="1"/>
    <col min="516" max="516" width="46.5703125" style="118" bestFit="1" customWidth="1"/>
    <col min="517" max="517" width="18.7109375" style="118" bestFit="1" customWidth="1"/>
    <col min="518" max="518" width="16" style="118" bestFit="1" customWidth="1"/>
    <col min="519" max="768" width="9.140625" style="118"/>
    <col min="769" max="769" width="3.7109375" style="118" customWidth="1"/>
    <col min="770" max="770" width="44.28515625" style="118" customWidth="1"/>
    <col min="771" max="771" width="45.140625" style="118" customWidth="1"/>
    <col min="772" max="772" width="46.5703125" style="118" bestFit="1" customWidth="1"/>
    <col min="773" max="773" width="18.7109375" style="118" bestFit="1" customWidth="1"/>
    <col min="774" max="774" width="16" style="118" bestFit="1" customWidth="1"/>
    <col min="775" max="1024" width="9.140625" style="118"/>
    <col min="1025" max="1025" width="3.7109375" style="118" customWidth="1"/>
    <col min="1026" max="1026" width="44.28515625" style="118" customWidth="1"/>
    <col min="1027" max="1027" width="45.140625" style="118" customWidth="1"/>
    <col min="1028" max="1028" width="46.5703125" style="118" bestFit="1" customWidth="1"/>
    <col min="1029" max="1029" width="18.7109375" style="118" bestFit="1" customWidth="1"/>
    <col min="1030" max="1030" width="16" style="118" bestFit="1" customWidth="1"/>
    <col min="1031" max="1280" width="9.140625" style="118"/>
    <col min="1281" max="1281" width="3.7109375" style="118" customWidth="1"/>
    <col min="1282" max="1282" width="44.28515625" style="118" customWidth="1"/>
    <col min="1283" max="1283" width="45.140625" style="118" customWidth="1"/>
    <col min="1284" max="1284" width="46.5703125" style="118" bestFit="1" customWidth="1"/>
    <col min="1285" max="1285" width="18.7109375" style="118" bestFit="1" customWidth="1"/>
    <col min="1286" max="1286" width="16" style="118" bestFit="1" customWidth="1"/>
    <col min="1287" max="1536" width="9.140625" style="118"/>
    <col min="1537" max="1537" width="3.7109375" style="118" customWidth="1"/>
    <col min="1538" max="1538" width="44.28515625" style="118" customWidth="1"/>
    <col min="1539" max="1539" width="45.140625" style="118" customWidth="1"/>
    <col min="1540" max="1540" width="46.5703125" style="118" bestFit="1" customWidth="1"/>
    <col min="1541" max="1541" width="18.7109375" style="118" bestFit="1" customWidth="1"/>
    <col min="1542" max="1542" width="16" style="118" bestFit="1" customWidth="1"/>
    <col min="1543" max="1792" width="9.140625" style="118"/>
    <col min="1793" max="1793" width="3.7109375" style="118" customWidth="1"/>
    <col min="1794" max="1794" width="44.28515625" style="118" customWidth="1"/>
    <col min="1795" max="1795" width="45.140625" style="118" customWidth="1"/>
    <col min="1796" max="1796" width="46.5703125" style="118" bestFit="1" customWidth="1"/>
    <col min="1797" max="1797" width="18.7109375" style="118" bestFit="1" customWidth="1"/>
    <col min="1798" max="1798" width="16" style="118" bestFit="1" customWidth="1"/>
    <col min="1799" max="2048" width="9.140625" style="118"/>
    <col min="2049" max="2049" width="3.7109375" style="118" customWidth="1"/>
    <col min="2050" max="2050" width="44.28515625" style="118" customWidth="1"/>
    <col min="2051" max="2051" width="45.140625" style="118" customWidth="1"/>
    <col min="2052" max="2052" width="46.5703125" style="118" bestFit="1" customWidth="1"/>
    <col min="2053" max="2053" width="18.7109375" style="118" bestFit="1" customWidth="1"/>
    <col min="2054" max="2054" width="16" style="118" bestFit="1" customWidth="1"/>
    <col min="2055" max="2304" width="9.140625" style="118"/>
    <col min="2305" max="2305" width="3.7109375" style="118" customWidth="1"/>
    <col min="2306" max="2306" width="44.28515625" style="118" customWidth="1"/>
    <col min="2307" max="2307" width="45.140625" style="118" customWidth="1"/>
    <col min="2308" max="2308" width="46.5703125" style="118" bestFit="1" customWidth="1"/>
    <col min="2309" max="2309" width="18.7109375" style="118" bestFit="1" customWidth="1"/>
    <col min="2310" max="2310" width="16" style="118" bestFit="1" customWidth="1"/>
    <col min="2311" max="2560" width="9.140625" style="118"/>
    <col min="2561" max="2561" width="3.7109375" style="118" customWidth="1"/>
    <col min="2562" max="2562" width="44.28515625" style="118" customWidth="1"/>
    <col min="2563" max="2563" width="45.140625" style="118" customWidth="1"/>
    <col min="2564" max="2564" width="46.5703125" style="118" bestFit="1" customWidth="1"/>
    <col min="2565" max="2565" width="18.7109375" style="118" bestFit="1" customWidth="1"/>
    <col min="2566" max="2566" width="16" style="118" bestFit="1" customWidth="1"/>
    <col min="2567" max="2816" width="9.140625" style="118"/>
    <col min="2817" max="2817" width="3.7109375" style="118" customWidth="1"/>
    <col min="2818" max="2818" width="44.28515625" style="118" customWidth="1"/>
    <col min="2819" max="2819" width="45.140625" style="118" customWidth="1"/>
    <col min="2820" max="2820" width="46.5703125" style="118" bestFit="1" customWidth="1"/>
    <col min="2821" max="2821" width="18.7109375" style="118" bestFit="1" customWidth="1"/>
    <col min="2822" max="2822" width="16" style="118" bestFit="1" customWidth="1"/>
    <col min="2823" max="3072" width="9.140625" style="118"/>
    <col min="3073" max="3073" width="3.7109375" style="118" customWidth="1"/>
    <col min="3074" max="3074" width="44.28515625" style="118" customWidth="1"/>
    <col min="3075" max="3075" width="45.140625" style="118" customWidth="1"/>
    <col min="3076" max="3076" width="46.5703125" style="118" bestFit="1" customWidth="1"/>
    <col min="3077" max="3077" width="18.7109375" style="118" bestFit="1" customWidth="1"/>
    <col min="3078" max="3078" width="16" style="118" bestFit="1" customWidth="1"/>
    <col min="3079" max="3328" width="9.140625" style="118"/>
    <col min="3329" max="3329" width="3.7109375" style="118" customWidth="1"/>
    <col min="3330" max="3330" width="44.28515625" style="118" customWidth="1"/>
    <col min="3331" max="3331" width="45.140625" style="118" customWidth="1"/>
    <col min="3332" max="3332" width="46.5703125" style="118" bestFit="1" customWidth="1"/>
    <col min="3333" max="3333" width="18.7109375" style="118" bestFit="1" customWidth="1"/>
    <col min="3334" max="3334" width="16" style="118" bestFit="1" customWidth="1"/>
    <col min="3335" max="3584" width="9.140625" style="118"/>
    <col min="3585" max="3585" width="3.7109375" style="118" customWidth="1"/>
    <col min="3586" max="3586" width="44.28515625" style="118" customWidth="1"/>
    <col min="3587" max="3587" width="45.140625" style="118" customWidth="1"/>
    <col min="3588" max="3588" width="46.5703125" style="118" bestFit="1" customWidth="1"/>
    <col min="3589" max="3589" width="18.7109375" style="118" bestFit="1" customWidth="1"/>
    <col min="3590" max="3590" width="16" style="118" bestFit="1" customWidth="1"/>
    <col min="3591" max="3840" width="9.140625" style="118"/>
    <col min="3841" max="3841" width="3.7109375" style="118" customWidth="1"/>
    <col min="3842" max="3842" width="44.28515625" style="118" customWidth="1"/>
    <col min="3843" max="3843" width="45.140625" style="118" customWidth="1"/>
    <col min="3844" max="3844" width="46.5703125" style="118" bestFit="1" customWidth="1"/>
    <col min="3845" max="3845" width="18.7109375" style="118" bestFit="1" customWidth="1"/>
    <col min="3846" max="3846" width="16" style="118" bestFit="1" customWidth="1"/>
    <col min="3847" max="4096" width="9.140625" style="118"/>
    <col min="4097" max="4097" width="3.7109375" style="118" customWidth="1"/>
    <col min="4098" max="4098" width="44.28515625" style="118" customWidth="1"/>
    <col min="4099" max="4099" width="45.140625" style="118" customWidth="1"/>
    <col min="4100" max="4100" width="46.5703125" style="118" bestFit="1" customWidth="1"/>
    <col min="4101" max="4101" width="18.7109375" style="118" bestFit="1" customWidth="1"/>
    <col min="4102" max="4102" width="16" style="118" bestFit="1" customWidth="1"/>
    <col min="4103" max="4352" width="9.140625" style="118"/>
    <col min="4353" max="4353" width="3.7109375" style="118" customWidth="1"/>
    <col min="4354" max="4354" width="44.28515625" style="118" customWidth="1"/>
    <col min="4355" max="4355" width="45.140625" style="118" customWidth="1"/>
    <col min="4356" max="4356" width="46.5703125" style="118" bestFit="1" customWidth="1"/>
    <col min="4357" max="4357" width="18.7109375" style="118" bestFit="1" customWidth="1"/>
    <col min="4358" max="4358" width="16" style="118" bestFit="1" customWidth="1"/>
    <col min="4359" max="4608" width="9.140625" style="118"/>
    <col min="4609" max="4609" width="3.7109375" style="118" customWidth="1"/>
    <col min="4610" max="4610" width="44.28515625" style="118" customWidth="1"/>
    <col min="4611" max="4611" width="45.140625" style="118" customWidth="1"/>
    <col min="4612" max="4612" width="46.5703125" style="118" bestFit="1" customWidth="1"/>
    <col min="4613" max="4613" width="18.7109375" style="118" bestFit="1" customWidth="1"/>
    <col min="4614" max="4614" width="16" style="118" bestFit="1" customWidth="1"/>
    <col min="4615" max="4864" width="9.140625" style="118"/>
    <col min="4865" max="4865" width="3.7109375" style="118" customWidth="1"/>
    <col min="4866" max="4866" width="44.28515625" style="118" customWidth="1"/>
    <col min="4867" max="4867" width="45.140625" style="118" customWidth="1"/>
    <col min="4868" max="4868" width="46.5703125" style="118" bestFit="1" customWidth="1"/>
    <col min="4869" max="4869" width="18.7109375" style="118" bestFit="1" customWidth="1"/>
    <col min="4870" max="4870" width="16" style="118" bestFit="1" customWidth="1"/>
    <col min="4871" max="5120" width="9.140625" style="118"/>
    <col min="5121" max="5121" width="3.7109375" style="118" customWidth="1"/>
    <col min="5122" max="5122" width="44.28515625" style="118" customWidth="1"/>
    <col min="5123" max="5123" width="45.140625" style="118" customWidth="1"/>
    <col min="5124" max="5124" width="46.5703125" style="118" bestFit="1" customWidth="1"/>
    <col min="5125" max="5125" width="18.7109375" style="118" bestFit="1" customWidth="1"/>
    <col min="5126" max="5126" width="16" style="118" bestFit="1" customWidth="1"/>
    <col min="5127" max="5376" width="9.140625" style="118"/>
    <col min="5377" max="5377" width="3.7109375" style="118" customWidth="1"/>
    <col min="5378" max="5378" width="44.28515625" style="118" customWidth="1"/>
    <col min="5379" max="5379" width="45.140625" style="118" customWidth="1"/>
    <col min="5380" max="5380" width="46.5703125" style="118" bestFit="1" customWidth="1"/>
    <col min="5381" max="5381" width="18.7109375" style="118" bestFit="1" customWidth="1"/>
    <col min="5382" max="5382" width="16" style="118" bestFit="1" customWidth="1"/>
    <col min="5383" max="5632" width="9.140625" style="118"/>
    <col min="5633" max="5633" width="3.7109375" style="118" customWidth="1"/>
    <col min="5634" max="5634" width="44.28515625" style="118" customWidth="1"/>
    <col min="5635" max="5635" width="45.140625" style="118" customWidth="1"/>
    <col min="5636" max="5636" width="46.5703125" style="118" bestFit="1" customWidth="1"/>
    <col min="5637" max="5637" width="18.7109375" style="118" bestFit="1" customWidth="1"/>
    <col min="5638" max="5638" width="16" style="118" bestFit="1" customWidth="1"/>
    <col min="5639" max="5888" width="9.140625" style="118"/>
    <col min="5889" max="5889" width="3.7109375" style="118" customWidth="1"/>
    <col min="5890" max="5890" width="44.28515625" style="118" customWidth="1"/>
    <col min="5891" max="5891" width="45.140625" style="118" customWidth="1"/>
    <col min="5892" max="5892" width="46.5703125" style="118" bestFit="1" customWidth="1"/>
    <col min="5893" max="5893" width="18.7109375" style="118" bestFit="1" customWidth="1"/>
    <col min="5894" max="5894" width="16" style="118" bestFit="1" customWidth="1"/>
    <col min="5895" max="6144" width="9.140625" style="118"/>
    <col min="6145" max="6145" width="3.7109375" style="118" customWidth="1"/>
    <col min="6146" max="6146" width="44.28515625" style="118" customWidth="1"/>
    <col min="6147" max="6147" width="45.140625" style="118" customWidth="1"/>
    <col min="6148" max="6148" width="46.5703125" style="118" bestFit="1" customWidth="1"/>
    <col min="6149" max="6149" width="18.7109375" style="118" bestFit="1" customWidth="1"/>
    <col min="6150" max="6150" width="16" style="118" bestFit="1" customWidth="1"/>
    <col min="6151" max="6400" width="9.140625" style="118"/>
    <col min="6401" max="6401" width="3.7109375" style="118" customWidth="1"/>
    <col min="6402" max="6402" width="44.28515625" style="118" customWidth="1"/>
    <col min="6403" max="6403" width="45.140625" style="118" customWidth="1"/>
    <col min="6404" max="6404" width="46.5703125" style="118" bestFit="1" customWidth="1"/>
    <col min="6405" max="6405" width="18.7109375" style="118" bestFit="1" customWidth="1"/>
    <col min="6406" max="6406" width="16" style="118" bestFit="1" customWidth="1"/>
    <col min="6407" max="6656" width="9.140625" style="118"/>
    <col min="6657" max="6657" width="3.7109375" style="118" customWidth="1"/>
    <col min="6658" max="6658" width="44.28515625" style="118" customWidth="1"/>
    <col min="6659" max="6659" width="45.140625" style="118" customWidth="1"/>
    <col min="6660" max="6660" width="46.5703125" style="118" bestFit="1" customWidth="1"/>
    <col min="6661" max="6661" width="18.7109375" style="118" bestFit="1" customWidth="1"/>
    <col min="6662" max="6662" width="16" style="118" bestFit="1" customWidth="1"/>
    <col min="6663" max="6912" width="9.140625" style="118"/>
    <col min="6913" max="6913" width="3.7109375" style="118" customWidth="1"/>
    <col min="6914" max="6914" width="44.28515625" style="118" customWidth="1"/>
    <col min="6915" max="6915" width="45.140625" style="118" customWidth="1"/>
    <col min="6916" max="6916" width="46.5703125" style="118" bestFit="1" customWidth="1"/>
    <col min="6917" max="6917" width="18.7109375" style="118" bestFit="1" customWidth="1"/>
    <col min="6918" max="6918" width="16" style="118" bestFit="1" customWidth="1"/>
    <col min="6919" max="7168" width="9.140625" style="118"/>
    <col min="7169" max="7169" width="3.7109375" style="118" customWidth="1"/>
    <col min="7170" max="7170" width="44.28515625" style="118" customWidth="1"/>
    <col min="7171" max="7171" width="45.140625" style="118" customWidth="1"/>
    <col min="7172" max="7172" width="46.5703125" style="118" bestFit="1" customWidth="1"/>
    <col min="7173" max="7173" width="18.7109375" style="118" bestFit="1" customWidth="1"/>
    <col min="7174" max="7174" width="16" style="118" bestFit="1" customWidth="1"/>
    <col min="7175" max="7424" width="9.140625" style="118"/>
    <col min="7425" max="7425" width="3.7109375" style="118" customWidth="1"/>
    <col min="7426" max="7426" width="44.28515625" style="118" customWidth="1"/>
    <col min="7427" max="7427" width="45.140625" style="118" customWidth="1"/>
    <col min="7428" max="7428" width="46.5703125" style="118" bestFit="1" customWidth="1"/>
    <col min="7429" max="7429" width="18.7109375" style="118" bestFit="1" customWidth="1"/>
    <col min="7430" max="7430" width="16" style="118" bestFit="1" customWidth="1"/>
    <col min="7431" max="7680" width="9.140625" style="118"/>
    <col min="7681" max="7681" width="3.7109375" style="118" customWidth="1"/>
    <col min="7682" max="7682" width="44.28515625" style="118" customWidth="1"/>
    <col min="7683" max="7683" width="45.140625" style="118" customWidth="1"/>
    <col min="7684" max="7684" width="46.5703125" style="118" bestFit="1" customWidth="1"/>
    <col min="7685" max="7685" width="18.7109375" style="118" bestFit="1" customWidth="1"/>
    <col min="7686" max="7686" width="16" style="118" bestFit="1" customWidth="1"/>
    <col min="7687" max="7936" width="9.140625" style="118"/>
    <col min="7937" max="7937" width="3.7109375" style="118" customWidth="1"/>
    <col min="7938" max="7938" width="44.28515625" style="118" customWidth="1"/>
    <col min="7939" max="7939" width="45.140625" style="118" customWidth="1"/>
    <col min="7940" max="7940" width="46.5703125" style="118" bestFit="1" customWidth="1"/>
    <col min="7941" max="7941" width="18.7109375" style="118" bestFit="1" customWidth="1"/>
    <col min="7942" max="7942" width="16" style="118" bestFit="1" customWidth="1"/>
    <col min="7943" max="8192" width="9.140625" style="118"/>
    <col min="8193" max="8193" width="3.7109375" style="118" customWidth="1"/>
    <col min="8194" max="8194" width="44.28515625" style="118" customWidth="1"/>
    <col min="8195" max="8195" width="45.140625" style="118" customWidth="1"/>
    <col min="8196" max="8196" width="46.5703125" style="118" bestFit="1" customWidth="1"/>
    <col min="8197" max="8197" width="18.7109375" style="118" bestFit="1" customWidth="1"/>
    <col min="8198" max="8198" width="16" style="118" bestFit="1" customWidth="1"/>
    <col min="8199" max="8448" width="9.140625" style="118"/>
    <col min="8449" max="8449" width="3.7109375" style="118" customWidth="1"/>
    <col min="8450" max="8450" width="44.28515625" style="118" customWidth="1"/>
    <col min="8451" max="8451" width="45.140625" style="118" customWidth="1"/>
    <col min="8452" max="8452" width="46.5703125" style="118" bestFit="1" customWidth="1"/>
    <col min="8453" max="8453" width="18.7109375" style="118" bestFit="1" customWidth="1"/>
    <col min="8454" max="8454" width="16" style="118" bestFit="1" customWidth="1"/>
    <col min="8455" max="8704" width="9.140625" style="118"/>
    <col min="8705" max="8705" width="3.7109375" style="118" customWidth="1"/>
    <col min="8706" max="8706" width="44.28515625" style="118" customWidth="1"/>
    <col min="8707" max="8707" width="45.140625" style="118" customWidth="1"/>
    <col min="8708" max="8708" width="46.5703125" style="118" bestFit="1" customWidth="1"/>
    <col min="8709" max="8709" width="18.7109375" style="118" bestFit="1" customWidth="1"/>
    <col min="8710" max="8710" width="16" style="118" bestFit="1" customWidth="1"/>
    <col min="8711" max="8960" width="9.140625" style="118"/>
    <col min="8961" max="8961" width="3.7109375" style="118" customWidth="1"/>
    <col min="8962" max="8962" width="44.28515625" style="118" customWidth="1"/>
    <col min="8963" max="8963" width="45.140625" style="118" customWidth="1"/>
    <col min="8964" max="8964" width="46.5703125" style="118" bestFit="1" customWidth="1"/>
    <col min="8965" max="8965" width="18.7109375" style="118" bestFit="1" customWidth="1"/>
    <col min="8966" max="8966" width="16" style="118" bestFit="1" customWidth="1"/>
    <col min="8967" max="9216" width="9.140625" style="118"/>
    <col min="9217" max="9217" width="3.7109375" style="118" customWidth="1"/>
    <col min="9218" max="9218" width="44.28515625" style="118" customWidth="1"/>
    <col min="9219" max="9219" width="45.140625" style="118" customWidth="1"/>
    <col min="9220" max="9220" width="46.5703125" style="118" bestFit="1" customWidth="1"/>
    <col min="9221" max="9221" width="18.7109375" style="118" bestFit="1" customWidth="1"/>
    <col min="9222" max="9222" width="16" style="118" bestFit="1" customWidth="1"/>
    <col min="9223" max="9472" width="9.140625" style="118"/>
    <col min="9473" max="9473" width="3.7109375" style="118" customWidth="1"/>
    <col min="9474" max="9474" width="44.28515625" style="118" customWidth="1"/>
    <col min="9475" max="9475" width="45.140625" style="118" customWidth="1"/>
    <col min="9476" max="9476" width="46.5703125" style="118" bestFit="1" customWidth="1"/>
    <col min="9477" max="9477" width="18.7109375" style="118" bestFit="1" customWidth="1"/>
    <col min="9478" max="9478" width="16" style="118" bestFit="1" customWidth="1"/>
    <col min="9479" max="9728" width="9.140625" style="118"/>
    <col min="9729" max="9729" width="3.7109375" style="118" customWidth="1"/>
    <col min="9730" max="9730" width="44.28515625" style="118" customWidth="1"/>
    <col min="9731" max="9731" width="45.140625" style="118" customWidth="1"/>
    <col min="9732" max="9732" width="46.5703125" style="118" bestFit="1" customWidth="1"/>
    <col min="9733" max="9733" width="18.7109375" style="118" bestFit="1" customWidth="1"/>
    <col min="9734" max="9734" width="16" style="118" bestFit="1" customWidth="1"/>
    <col min="9735" max="9984" width="9.140625" style="118"/>
    <col min="9985" max="9985" width="3.7109375" style="118" customWidth="1"/>
    <col min="9986" max="9986" width="44.28515625" style="118" customWidth="1"/>
    <col min="9987" max="9987" width="45.140625" style="118" customWidth="1"/>
    <col min="9988" max="9988" width="46.5703125" style="118" bestFit="1" customWidth="1"/>
    <col min="9989" max="9989" width="18.7109375" style="118" bestFit="1" customWidth="1"/>
    <col min="9990" max="9990" width="16" style="118" bestFit="1" customWidth="1"/>
    <col min="9991" max="10240" width="9.140625" style="118"/>
    <col min="10241" max="10241" width="3.7109375" style="118" customWidth="1"/>
    <col min="10242" max="10242" width="44.28515625" style="118" customWidth="1"/>
    <col min="10243" max="10243" width="45.140625" style="118" customWidth="1"/>
    <col min="10244" max="10244" width="46.5703125" style="118" bestFit="1" customWidth="1"/>
    <col min="10245" max="10245" width="18.7109375" style="118" bestFit="1" customWidth="1"/>
    <col min="10246" max="10246" width="16" style="118" bestFit="1" customWidth="1"/>
    <col min="10247" max="10496" width="9.140625" style="118"/>
    <col min="10497" max="10497" width="3.7109375" style="118" customWidth="1"/>
    <col min="10498" max="10498" width="44.28515625" style="118" customWidth="1"/>
    <col min="10499" max="10499" width="45.140625" style="118" customWidth="1"/>
    <col min="10500" max="10500" width="46.5703125" style="118" bestFit="1" customWidth="1"/>
    <col min="10501" max="10501" width="18.7109375" style="118" bestFit="1" customWidth="1"/>
    <col min="10502" max="10502" width="16" style="118" bestFit="1" customWidth="1"/>
    <col min="10503" max="10752" width="9.140625" style="118"/>
    <col min="10753" max="10753" width="3.7109375" style="118" customWidth="1"/>
    <col min="10754" max="10754" width="44.28515625" style="118" customWidth="1"/>
    <col min="10755" max="10755" width="45.140625" style="118" customWidth="1"/>
    <col min="10756" max="10756" width="46.5703125" style="118" bestFit="1" customWidth="1"/>
    <col min="10757" max="10757" width="18.7109375" style="118" bestFit="1" customWidth="1"/>
    <col min="10758" max="10758" width="16" style="118" bestFit="1" customWidth="1"/>
    <col min="10759" max="11008" width="9.140625" style="118"/>
    <col min="11009" max="11009" width="3.7109375" style="118" customWidth="1"/>
    <col min="11010" max="11010" width="44.28515625" style="118" customWidth="1"/>
    <col min="11011" max="11011" width="45.140625" style="118" customWidth="1"/>
    <col min="11012" max="11012" width="46.5703125" style="118" bestFit="1" customWidth="1"/>
    <col min="11013" max="11013" width="18.7109375" style="118" bestFit="1" customWidth="1"/>
    <col min="11014" max="11014" width="16" style="118" bestFit="1" customWidth="1"/>
    <col min="11015" max="11264" width="9.140625" style="118"/>
    <col min="11265" max="11265" width="3.7109375" style="118" customWidth="1"/>
    <col min="11266" max="11266" width="44.28515625" style="118" customWidth="1"/>
    <col min="11267" max="11267" width="45.140625" style="118" customWidth="1"/>
    <col min="11268" max="11268" width="46.5703125" style="118" bestFit="1" customWidth="1"/>
    <col min="11269" max="11269" width="18.7109375" style="118" bestFit="1" customWidth="1"/>
    <col min="11270" max="11270" width="16" style="118" bestFit="1" customWidth="1"/>
    <col min="11271" max="11520" width="9.140625" style="118"/>
    <col min="11521" max="11521" width="3.7109375" style="118" customWidth="1"/>
    <col min="11522" max="11522" width="44.28515625" style="118" customWidth="1"/>
    <col min="11523" max="11523" width="45.140625" style="118" customWidth="1"/>
    <col min="11524" max="11524" width="46.5703125" style="118" bestFit="1" customWidth="1"/>
    <col min="11525" max="11525" width="18.7109375" style="118" bestFit="1" customWidth="1"/>
    <col min="11526" max="11526" width="16" style="118" bestFit="1" customWidth="1"/>
    <col min="11527" max="11776" width="9.140625" style="118"/>
    <col min="11777" max="11777" width="3.7109375" style="118" customWidth="1"/>
    <col min="11778" max="11778" width="44.28515625" style="118" customWidth="1"/>
    <col min="11779" max="11779" width="45.140625" style="118" customWidth="1"/>
    <col min="11780" max="11780" width="46.5703125" style="118" bestFit="1" customWidth="1"/>
    <col min="11781" max="11781" width="18.7109375" style="118" bestFit="1" customWidth="1"/>
    <col min="11782" max="11782" width="16" style="118" bestFit="1" customWidth="1"/>
    <col min="11783" max="12032" width="9.140625" style="118"/>
    <col min="12033" max="12033" width="3.7109375" style="118" customWidth="1"/>
    <col min="12034" max="12034" width="44.28515625" style="118" customWidth="1"/>
    <col min="12035" max="12035" width="45.140625" style="118" customWidth="1"/>
    <col min="12036" max="12036" width="46.5703125" style="118" bestFit="1" customWidth="1"/>
    <col min="12037" max="12037" width="18.7109375" style="118" bestFit="1" customWidth="1"/>
    <col min="12038" max="12038" width="16" style="118" bestFit="1" customWidth="1"/>
    <col min="12039" max="12288" width="9.140625" style="118"/>
    <col min="12289" max="12289" width="3.7109375" style="118" customWidth="1"/>
    <col min="12290" max="12290" width="44.28515625" style="118" customWidth="1"/>
    <col min="12291" max="12291" width="45.140625" style="118" customWidth="1"/>
    <col min="12292" max="12292" width="46.5703125" style="118" bestFit="1" customWidth="1"/>
    <col min="12293" max="12293" width="18.7109375" style="118" bestFit="1" customWidth="1"/>
    <col min="12294" max="12294" width="16" style="118" bestFit="1" customWidth="1"/>
    <col min="12295" max="12544" width="9.140625" style="118"/>
    <col min="12545" max="12545" width="3.7109375" style="118" customWidth="1"/>
    <col min="12546" max="12546" width="44.28515625" style="118" customWidth="1"/>
    <col min="12547" max="12547" width="45.140625" style="118" customWidth="1"/>
    <col min="12548" max="12548" width="46.5703125" style="118" bestFit="1" customWidth="1"/>
    <col min="12549" max="12549" width="18.7109375" style="118" bestFit="1" customWidth="1"/>
    <col min="12550" max="12550" width="16" style="118" bestFit="1" customWidth="1"/>
    <col min="12551" max="12800" width="9.140625" style="118"/>
    <col min="12801" max="12801" width="3.7109375" style="118" customWidth="1"/>
    <col min="12802" max="12802" width="44.28515625" style="118" customWidth="1"/>
    <col min="12803" max="12803" width="45.140625" style="118" customWidth="1"/>
    <col min="12804" max="12804" width="46.5703125" style="118" bestFit="1" customWidth="1"/>
    <col min="12805" max="12805" width="18.7109375" style="118" bestFit="1" customWidth="1"/>
    <col min="12806" max="12806" width="16" style="118" bestFit="1" customWidth="1"/>
    <col min="12807" max="13056" width="9.140625" style="118"/>
    <col min="13057" max="13057" width="3.7109375" style="118" customWidth="1"/>
    <col min="13058" max="13058" width="44.28515625" style="118" customWidth="1"/>
    <col min="13059" max="13059" width="45.140625" style="118" customWidth="1"/>
    <col min="13060" max="13060" width="46.5703125" style="118" bestFit="1" customWidth="1"/>
    <col min="13061" max="13061" width="18.7109375" style="118" bestFit="1" customWidth="1"/>
    <col min="13062" max="13062" width="16" style="118" bestFit="1" customWidth="1"/>
    <col min="13063" max="13312" width="9.140625" style="118"/>
    <col min="13313" max="13313" width="3.7109375" style="118" customWidth="1"/>
    <col min="13314" max="13314" width="44.28515625" style="118" customWidth="1"/>
    <col min="13315" max="13315" width="45.140625" style="118" customWidth="1"/>
    <col min="13316" max="13316" width="46.5703125" style="118" bestFit="1" customWidth="1"/>
    <col min="13317" max="13317" width="18.7109375" style="118" bestFit="1" customWidth="1"/>
    <col min="13318" max="13318" width="16" style="118" bestFit="1" customWidth="1"/>
    <col min="13319" max="13568" width="9.140625" style="118"/>
    <col min="13569" max="13569" width="3.7109375" style="118" customWidth="1"/>
    <col min="13570" max="13570" width="44.28515625" style="118" customWidth="1"/>
    <col min="13571" max="13571" width="45.140625" style="118" customWidth="1"/>
    <col min="13572" max="13572" width="46.5703125" style="118" bestFit="1" customWidth="1"/>
    <col min="13573" max="13573" width="18.7109375" style="118" bestFit="1" customWidth="1"/>
    <col min="13574" max="13574" width="16" style="118" bestFit="1" customWidth="1"/>
    <col min="13575" max="13824" width="9.140625" style="118"/>
    <col min="13825" max="13825" width="3.7109375" style="118" customWidth="1"/>
    <col min="13826" max="13826" width="44.28515625" style="118" customWidth="1"/>
    <col min="13827" max="13827" width="45.140625" style="118" customWidth="1"/>
    <col min="13828" max="13828" width="46.5703125" style="118" bestFit="1" customWidth="1"/>
    <col min="13829" max="13829" width="18.7109375" style="118" bestFit="1" customWidth="1"/>
    <col min="13830" max="13830" width="16" style="118" bestFit="1" customWidth="1"/>
    <col min="13831" max="14080" width="9.140625" style="118"/>
    <col min="14081" max="14081" width="3.7109375" style="118" customWidth="1"/>
    <col min="14082" max="14082" width="44.28515625" style="118" customWidth="1"/>
    <col min="14083" max="14083" width="45.140625" style="118" customWidth="1"/>
    <col min="14084" max="14084" width="46.5703125" style="118" bestFit="1" customWidth="1"/>
    <col min="14085" max="14085" width="18.7109375" style="118" bestFit="1" customWidth="1"/>
    <col min="14086" max="14086" width="16" style="118" bestFit="1" customWidth="1"/>
    <col min="14087" max="14336" width="9.140625" style="118"/>
    <col min="14337" max="14337" width="3.7109375" style="118" customWidth="1"/>
    <col min="14338" max="14338" width="44.28515625" style="118" customWidth="1"/>
    <col min="14339" max="14339" width="45.140625" style="118" customWidth="1"/>
    <col min="14340" max="14340" width="46.5703125" style="118" bestFit="1" customWidth="1"/>
    <col min="14341" max="14341" width="18.7109375" style="118" bestFit="1" customWidth="1"/>
    <col min="14342" max="14342" width="16" style="118" bestFit="1" customWidth="1"/>
    <col min="14343" max="14592" width="9.140625" style="118"/>
    <col min="14593" max="14593" width="3.7109375" style="118" customWidth="1"/>
    <col min="14594" max="14594" width="44.28515625" style="118" customWidth="1"/>
    <col min="14595" max="14595" width="45.140625" style="118" customWidth="1"/>
    <col min="14596" max="14596" width="46.5703125" style="118" bestFit="1" customWidth="1"/>
    <col min="14597" max="14597" width="18.7109375" style="118" bestFit="1" customWidth="1"/>
    <col min="14598" max="14598" width="16" style="118" bestFit="1" customWidth="1"/>
    <col min="14599" max="14848" width="9.140625" style="118"/>
    <col min="14849" max="14849" width="3.7109375" style="118" customWidth="1"/>
    <col min="14850" max="14850" width="44.28515625" style="118" customWidth="1"/>
    <col min="14851" max="14851" width="45.140625" style="118" customWidth="1"/>
    <col min="14852" max="14852" width="46.5703125" style="118" bestFit="1" customWidth="1"/>
    <col min="14853" max="14853" width="18.7109375" style="118" bestFit="1" customWidth="1"/>
    <col min="14854" max="14854" width="16" style="118" bestFit="1" customWidth="1"/>
    <col min="14855" max="15104" width="9.140625" style="118"/>
    <col min="15105" max="15105" width="3.7109375" style="118" customWidth="1"/>
    <col min="15106" max="15106" width="44.28515625" style="118" customWidth="1"/>
    <col min="15107" max="15107" width="45.140625" style="118" customWidth="1"/>
    <col min="15108" max="15108" width="46.5703125" style="118" bestFit="1" customWidth="1"/>
    <col min="15109" max="15109" width="18.7109375" style="118" bestFit="1" customWidth="1"/>
    <col min="15110" max="15110" width="16" style="118" bestFit="1" customWidth="1"/>
    <col min="15111" max="15360" width="9.140625" style="118"/>
    <col min="15361" max="15361" width="3.7109375" style="118" customWidth="1"/>
    <col min="15362" max="15362" width="44.28515625" style="118" customWidth="1"/>
    <col min="15363" max="15363" width="45.140625" style="118" customWidth="1"/>
    <col min="15364" max="15364" width="46.5703125" style="118" bestFit="1" customWidth="1"/>
    <col min="15365" max="15365" width="18.7109375" style="118" bestFit="1" customWidth="1"/>
    <col min="15366" max="15366" width="16" style="118" bestFit="1" customWidth="1"/>
    <col min="15367" max="15616" width="9.140625" style="118"/>
    <col min="15617" max="15617" width="3.7109375" style="118" customWidth="1"/>
    <col min="15618" max="15618" width="44.28515625" style="118" customWidth="1"/>
    <col min="15619" max="15619" width="45.140625" style="118" customWidth="1"/>
    <col min="15620" max="15620" width="46.5703125" style="118" bestFit="1" customWidth="1"/>
    <col min="15621" max="15621" width="18.7109375" style="118" bestFit="1" customWidth="1"/>
    <col min="15622" max="15622" width="16" style="118" bestFit="1" customWidth="1"/>
    <col min="15623" max="15872" width="9.140625" style="118"/>
    <col min="15873" max="15873" width="3.7109375" style="118" customWidth="1"/>
    <col min="15874" max="15874" width="44.28515625" style="118" customWidth="1"/>
    <col min="15875" max="15875" width="45.140625" style="118" customWidth="1"/>
    <col min="15876" max="15876" width="46.5703125" style="118" bestFit="1" customWidth="1"/>
    <col min="15877" max="15877" width="18.7109375" style="118" bestFit="1" customWidth="1"/>
    <col min="15878" max="15878" width="16" style="118" bestFit="1" customWidth="1"/>
    <col min="15879" max="16128" width="9.140625" style="118"/>
    <col min="16129" max="16129" width="3.7109375" style="118" customWidth="1"/>
    <col min="16130" max="16130" width="44.28515625" style="118" customWidth="1"/>
    <col min="16131" max="16131" width="45.140625" style="118" customWidth="1"/>
    <col min="16132" max="16132" width="46.5703125" style="118" bestFit="1" customWidth="1"/>
    <col min="16133" max="16133" width="18.7109375" style="118" bestFit="1" customWidth="1"/>
    <col min="16134" max="16134" width="16" style="118" bestFit="1" customWidth="1"/>
    <col min="16135" max="16384" width="9.140625" style="118"/>
  </cols>
  <sheetData>
    <row r="1" spans="1:6" s="109" customFormat="1" ht="12.75" x14ac:dyDescent="0.2">
      <c r="A1" s="107"/>
      <c r="B1" s="108" t="s">
        <v>210</v>
      </c>
      <c r="C1" s="108"/>
      <c r="E1" s="110"/>
      <c r="F1" s="84"/>
    </row>
    <row r="2" spans="1:6" s="109" customFormat="1" x14ac:dyDescent="0.2">
      <c r="B2" s="108"/>
      <c r="C2" s="108"/>
      <c r="E2" s="110"/>
      <c r="F2" s="110"/>
    </row>
    <row r="3" spans="1:6" s="109" customFormat="1" ht="12.75" x14ac:dyDescent="0.2">
      <c r="B3" s="108" t="s">
        <v>211</v>
      </c>
      <c r="C3" s="108"/>
      <c r="E3" s="110"/>
      <c r="F3" s="84" t="s">
        <v>212</v>
      </c>
    </row>
    <row r="4" spans="1:6" s="109" customFormat="1" x14ac:dyDescent="0.2">
      <c r="B4" s="111" t="s">
        <v>213</v>
      </c>
      <c r="C4" s="108"/>
      <c r="E4" s="110"/>
      <c r="F4" s="110"/>
    </row>
    <row r="5" spans="1:6" s="109" customFormat="1" x14ac:dyDescent="0.2">
      <c r="C5" s="112"/>
      <c r="E5" s="110"/>
      <c r="F5" s="110"/>
    </row>
    <row r="6" spans="1:6" s="109" customFormat="1" ht="12.75" thickBot="1" x14ac:dyDescent="0.25">
      <c r="B6" s="108"/>
      <c r="C6" s="108"/>
      <c r="E6" s="110"/>
      <c r="F6" s="110"/>
    </row>
    <row r="7" spans="1:6" s="109" customFormat="1" ht="60.75" thickBot="1" x14ac:dyDescent="0.25">
      <c r="B7" s="113" t="s">
        <v>214</v>
      </c>
      <c r="C7" s="114" t="s">
        <v>215</v>
      </c>
      <c r="D7" s="114" t="s">
        <v>216</v>
      </c>
      <c r="E7" s="115" t="s">
        <v>217</v>
      </c>
      <c r="F7" s="116" t="s">
        <v>218</v>
      </c>
    </row>
    <row r="8" spans="1:6" s="109" customFormat="1" ht="24.75" customHeight="1" thickBot="1" x14ac:dyDescent="0.25">
      <c r="B8" s="146"/>
      <c r="C8" s="117"/>
      <c r="D8" s="147"/>
      <c r="E8" s="148"/>
      <c r="F8" s="149"/>
    </row>
    <row r="9" spans="1:6" s="109" customFormat="1" ht="24.75" customHeight="1" thickBot="1" x14ac:dyDescent="0.25">
      <c r="B9" s="150" t="s">
        <v>219</v>
      </c>
      <c r="C9" s="150" t="s">
        <v>219</v>
      </c>
      <c r="D9" s="150" t="s">
        <v>219</v>
      </c>
      <c r="E9" s="150" t="s">
        <v>219</v>
      </c>
      <c r="F9" s="151" t="s">
        <v>219</v>
      </c>
    </row>
    <row r="11" spans="1:6" ht="13.5" x14ac:dyDescent="0.2">
      <c r="B11" s="166"/>
      <c r="C11" s="166"/>
      <c r="D11" s="166"/>
      <c r="E11" s="166"/>
      <c r="F11" s="166"/>
    </row>
  </sheetData>
  <mergeCells count="1">
    <mergeCell ref="B11:F11"/>
  </mergeCells>
  <pageMargins left="0.31496062992125984" right="0.31496062992125984" top="0.74803149606299213" bottom="0.74803149606299213" header="0.31496062992125984" footer="0.31496062992125984"/>
  <pageSetup paperSize="9" scale="80" orientation="landscape" r:id="rId1"/>
  <header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showGridLines="0" topLeftCell="A19" zoomScale="85" zoomScaleNormal="85" workbookViewId="0">
      <selection activeCell="B27" sqref="B27"/>
    </sheetView>
  </sheetViews>
  <sheetFormatPr defaultRowHeight="14.25" x14ac:dyDescent="0.2"/>
  <cols>
    <col min="1" max="1" width="2.5703125" style="122" bestFit="1" customWidth="1"/>
    <col min="2" max="2" width="60.7109375" style="122" customWidth="1"/>
    <col min="3" max="6" width="22.42578125" style="122" bestFit="1" customWidth="1"/>
    <col min="7" max="7" width="19.85546875" style="122" bestFit="1" customWidth="1"/>
    <col min="8" max="9" width="9.140625" style="122" customWidth="1"/>
    <col min="10" max="10" width="11.42578125" style="122" customWidth="1"/>
    <col min="11" max="12" width="9.140625" style="122"/>
    <col min="13" max="13" width="12.7109375" style="122" bestFit="1" customWidth="1"/>
    <col min="14" max="16" width="9.140625" style="122"/>
    <col min="17" max="17" width="24.5703125" style="122" bestFit="1" customWidth="1"/>
    <col min="18" max="18" width="12.85546875" style="122" bestFit="1" customWidth="1"/>
    <col min="19" max="256" width="9.140625" style="122"/>
    <col min="257" max="257" width="2.5703125" style="122" bestFit="1" customWidth="1"/>
    <col min="258" max="258" width="60.7109375" style="122" customWidth="1"/>
    <col min="259" max="262" width="22.42578125" style="122" bestFit="1" customWidth="1"/>
    <col min="263" max="263" width="19.85546875" style="122" bestFit="1" customWidth="1"/>
    <col min="264" max="266" width="0" style="122" hidden="1" customWidth="1"/>
    <col min="267" max="268" width="9.140625" style="122"/>
    <col min="269" max="269" width="12.7109375" style="122" bestFit="1" customWidth="1"/>
    <col min="270" max="272" width="9.140625" style="122"/>
    <col min="273" max="273" width="24.5703125" style="122" bestFit="1" customWidth="1"/>
    <col min="274" max="274" width="12.85546875" style="122" bestFit="1" customWidth="1"/>
    <col min="275" max="512" width="9.140625" style="122"/>
    <col min="513" max="513" width="2.5703125" style="122" bestFit="1" customWidth="1"/>
    <col min="514" max="514" width="60.7109375" style="122" customWidth="1"/>
    <col min="515" max="518" width="22.42578125" style="122" bestFit="1" customWidth="1"/>
    <col min="519" max="519" width="19.85546875" style="122" bestFit="1" customWidth="1"/>
    <col min="520" max="522" width="0" style="122" hidden="1" customWidth="1"/>
    <col min="523" max="524" width="9.140625" style="122"/>
    <col min="525" max="525" width="12.7109375" style="122" bestFit="1" customWidth="1"/>
    <col min="526" max="528" width="9.140625" style="122"/>
    <col min="529" max="529" width="24.5703125" style="122" bestFit="1" customWidth="1"/>
    <col min="530" max="530" width="12.85546875" style="122" bestFit="1" customWidth="1"/>
    <col min="531" max="768" width="9.140625" style="122"/>
    <col min="769" max="769" width="2.5703125" style="122" bestFit="1" customWidth="1"/>
    <col min="770" max="770" width="60.7109375" style="122" customWidth="1"/>
    <col min="771" max="774" width="22.42578125" style="122" bestFit="1" customWidth="1"/>
    <col min="775" max="775" width="19.85546875" style="122" bestFit="1" customWidth="1"/>
    <col min="776" max="778" width="0" style="122" hidden="1" customWidth="1"/>
    <col min="779" max="780" width="9.140625" style="122"/>
    <col min="781" max="781" width="12.7109375" style="122" bestFit="1" customWidth="1"/>
    <col min="782" max="784" width="9.140625" style="122"/>
    <col min="785" max="785" width="24.5703125" style="122" bestFit="1" customWidth="1"/>
    <col min="786" max="786" width="12.85546875" style="122" bestFit="1" customWidth="1"/>
    <col min="787" max="1024" width="9.140625" style="122"/>
    <col min="1025" max="1025" width="2.5703125" style="122" bestFit="1" customWidth="1"/>
    <col min="1026" max="1026" width="60.7109375" style="122" customWidth="1"/>
    <col min="1027" max="1030" width="22.42578125" style="122" bestFit="1" customWidth="1"/>
    <col min="1031" max="1031" width="19.85546875" style="122" bestFit="1" customWidth="1"/>
    <col min="1032" max="1034" width="0" style="122" hidden="1" customWidth="1"/>
    <col min="1035" max="1036" width="9.140625" style="122"/>
    <col min="1037" max="1037" width="12.7109375" style="122" bestFit="1" customWidth="1"/>
    <col min="1038" max="1040" width="9.140625" style="122"/>
    <col min="1041" max="1041" width="24.5703125" style="122" bestFit="1" customWidth="1"/>
    <col min="1042" max="1042" width="12.85546875" style="122" bestFit="1" customWidth="1"/>
    <col min="1043" max="1280" width="9.140625" style="122"/>
    <col min="1281" max="1281" width="2.5703125" style="122" bestFit="1" customWidth="1"/>
    <col min="1282" max="1282" width="60.7109375" style="122" customWidth="1"/>
    <col min="1283" max="1286" width="22.42578125" style="122" bestFit="1" customWidth="1"/>
    <col min="1287" max="1287" width="19.85546875" style="122" bestFit="1" customWidth="1"/>
    <col min="1288" max="1290" width="0" style="122" hidden="1" customWidth="1"/>
    <col min="1291" max="1292" width="9.140625" style="122"/>
    <col min="1293" max="1293" width="12.7109375" style="122" bestFit="1" customWidth="1"/>
    <col min="1294" max="1296" width="9.140625" style="122"/>
    <col min="1297" max="1297" width="24.5703125" style="122" bestFit="1" customWidth="1"/>
    <col min="1298" max="1298" width="12.85546875" style="122" bestFit="1" customWidth="1"/>
    <col min="1299" max="1536" width="9.140625" style="122"/>
    <col min="1537" max="1537" width="2.5703125" style="122" bestFit="1" customWidth="1"/>
    <col min="1538" max="1538" width="60.7109375" style="122" customWidth="1"/>
    <col min="1539" max="1542" width="22.42578125" style="122" bestFit="1" customWidth="1"/>
    <col min="1543" max="1543" width="19.85546875" style="122" bestFit="1" customWidth="1"/>
    <col min="1544" max="1546" width="0" style="122" hidden="1" customWidth="1"/>
    <col min="1547" max="1548" width="9.140625" style="122"/>
    <col min="1549" max="1549" width="12.7109375" style="122" bestFit="1" customWidth="1"/>
    <col min="1550" max="1552" width="9.140625" style="122"/>
    <col min="1553" max="1553" width="24.5703125" style="122" bestFit="1" customWidth="1"/>
    <col min="1554" max="1554" width="12.85546875" style="122" bestFit="1" customWidth="1"/>
    <col min="1555" max="1792" width="9.140625" style="122"/>
    <col min="1793" max="1793" width="2.5703125" style="122" bestFit="1" customWidth="1"/>
    <col min="1794" max="1794" width="60.7109375" style="122" customWidth="1"/>
    <col min="1795" max="1798" width="22.42578125" style="122" bestFit="1" customWidth="1"/>
    <col min="1799" max="1799" width="19.85546875" style="122" bestFit="1" customWidth="1"/>
    <col min="1800" max="1802" width="0" style="122" hidden="1" customWidth="1"/>
    <col min="1803" max="1804" width="9.140625" style="122"/>
    <col min="1805" max="1805" width="12.7109375" style="122" bestFit="1" customWidth="1"/>
    <col min="1806" max="1808" width="9.140625" style="122"/>
    <col min="1809" max="1809" width="24.5703125" style="122" bestFit="1" customWidth="1"/>
    <col min="1810" max="1810" width="12.85546875" style="122" bestFit="1" customWidth="1"/>
    <col min="1811" max="2048" width="9.140625" style="122"/>
    <col min="2049" max="2049" width="2.5703125" style="122" bestFit="1" customWidth="1"/>
    <col min="2050" max="2050" width="60.7109375" style="122" customWidth="1"/>
    <col min="2051" max="2054" width="22.42578125" style="122" bestFit="1" customWidth="1"/>
    <col min="2055" max="2055" width="19.85546875" style="122" bestFit="1" customWidth="1"/>
    <col min="2056" max="2058" width="0" style="122" hidden="1" customWidth="1"/>
    <col min="2059" max="2060" width="9.140625" style="122"/>
    <col min="2061" max="2061" width="12.7109375" style="122" bestFit="1" customWidth="1"/>
    <col min="2062" max="2064" width="9.140625" style="122"/>
    <col min="2065" max="2065" width="24.5703125" style="122" bestFit="1" customWidth="1"/>
    <col min="2066" max="2066" width="12.85546875" style="122" bestFit="1" customWidth="1"/>
    <col min="2067" max="2304" width="9.140625" style="122"/>
    <col min="2305" max="2305" width="2.5703125" style="122" bestFit="1" customWidth="1"/>
    <col min="2306" max="2306" width="60.7109375" style="122" customWidth="1"/>
    <col min="2307" max="2310" width="22.42578125" style="122" bestFit="1" customWidth="1"/>
    <col min="2311" max="2311" width="19.85546875" style="122" bestFit="1" customWidth="1"/>
    <col min="2312" max="2314" width="0" style="122" hidden="1" customWidth="1"/>
    <col min="2315" max="2316" width="9.140625" style="122"/>
    <col min="2317" max="2317" width="12.7109375" style="122" bestFit="1" customWidth="1"/>
    <col min="2318" max="2320" width="9.140625" style="122"/>
    <col min="2321" max="2321" width="24.5703125" style="122" bestFit="1" customWidth="1"/>
    <col min="2322" max="2322" width="12.85546875" style="122" bestFit="1" customWidth="1"/>
    <col min="2323" max="2560" width="9.140625" style="122"/>
    <col min="2561" max="2561" width="2.5703125" style="122" bestFit="1" customWidth="1"/>
    <col min="2562" max="2562" width="60.7109375" style="122" customWidth="1"/>
    <col min="2563" max="2566" width="22.42578125" style="122" bestFit="1" customWidth="1"/>
    <col min="2567" max="2567" width="19.85546875" style="122" bestFit="1" customWidth="1"/>
    <col min="2568" max="2570" width="0" style="122" hidden="1" customWidth="1"/>
    <col min="2571" max="2572" width="9.140625" style="122"/>
    <col min="2573" max="2573" width="12.7109375" style="122" bestFit="1" customWidth="1"/>
    <col min="2574" max="2576" width="9.140625" style="122"/>
    <col min="2577" max="2577" width="24.5703125" style="122" bestFit="1" customWidth="1"/>
    <col min="2578" max="2578" width="12.85546875" style="122" bestFit="1" customWidth="1"/>
    <col min="2579" max="2816" width="9.140625" style="122"/>
    <col min="2817" max="2817" width="2.5703125" style="122" bestFit="1" customWidth="1"/>
    <col min="2818" max="2818" width="60.7109375" style="122" customWidth="1"/>
    <col min="2819" max="2822" width="22.42578125" style="122" bestFit="1" customWidth="1"/>
    <col min="2823" max="2823" width="19.85546875" style="122" bestFit="1" customWidth="1"/>
    <col min="2824" max="2826" width="0" style="122" hidden="1" customWidth="1"/>
    <col min="2827" max="2828" width="9.140625" style="122"/>
    <col min="2829" max="2829" width="12.7109375" style="122" bestFit="1" customWidth="1"/>
    <col min="2830" max="2832" width="9.140625" style="122"/>
    <col min="2833" max="2833" width="24.5703125" style="122" bestFit="1" customWidth="1"/>
    <col min="2834" max="2834" width="12.85546875" style="122" bestFit="1" customWidth="1"/>
    <col min="2835" max="3072" width="9.140625" style="122"/>
    <col min="3073" max="3073" width="2.5703125" style="122" bestFit="1" customWidth="1"/>
    <col min="3074" max="3074" width="60.7109375" style="122" customWidth="1"/>
    <col min="3075" max="3078" width="22.42578125" style="122" bestFit="1" customWidth="1"/>
    <col min="3079" max="3079" width="19.85546875" style="122" bestFit="1" customWidth="1"/>
    <col min="3080" max="3082" width="0" style="122" hidden="1" customWidth="1"/>
    <col min="3083" max="3084" width="9.140625" style="122"/>
    <col min="3085" max="3085" width="12.7109375" style="122" bestFit="1" customWidth="1"/>
    <col min="3086" max="3088" width="9.140625" style="122"/>
    <col min="3089" max="3089" width="24.5703125" style="122" bestFit="1" customWidth="1"/>
    <col min="3090" max="3090" width="12.85546875" style="122" bestFit="1" customWidth="1"/>
    <col min="3091" max="3328" width="9.140625" style="122"/>
    <col min="3329" max="3329" width="2.5703125" style="122" bestFit="1" customWidth="1"/>
    <col min="3330" max="3330" width="60.7109375" style="122" customWidth="1"/>
    <col min="3331" max="3334" width="22.42578125" style="122" bestFit="1" customWidth="1"/>
    <col min="3335" max="3335" width="19.85546875" style="122" bestFit="1" customWidth="1"/>
    <col min="3336" max="3338" width="0" style="122" hidden="1" customWidth="1"/>
    <col min="3339" max="3340" width="9.140625" style="122"/>
    <col min="3341" max="3341" width="12.7109375" style="122" bestFit="1" customWidth="1"/>
    <col min="3342" max="3344" width="9.140625" style="122"/>
    <col min="3345" max="3345" width="24.5703125" style="122" bestFit="1" customWidth="1"/>
    <col min="3346" max="3346" width="12.85546875" style="122" bestFit="1" customWidth="1"/>
    <col min="3347" max="3584" width="9.140625" style="122"/>
    <col min="3585" max="3585" width="2.5703125" style="122" bestFit="1" customWidth="1"/>
    <col min="3586" max="3586" width="60.7109375" style="122" customWidth="1"/>
    <col min="3587" max="3590" width="22.42578125" style="122" bestFit="1" customWidth="1"/>
    <col min="3591" max="3591" width="19.85546875" style="122" bestFit="1" customWidth="1"/>
    <col min="3592" max="3594" width="0" style="122" hidden="1" customWidth="1"/>
    <col min="3595" max="3596" width="9.140625" style="122"/>
    <col min="3597" max="3597" width="12.7109375" style="122" bestFit="1" customWidth="1"/>
    <col min="3598" max="3600" width="9.140625" style="122"/>
    <col min="3601" max="3601" width="24.5703125" style="122" bestFit="1" customWidth="1"/>
    <col min="3602" max="3602" width="12.85546875" style="122" bestFit="1" customWidth="1"/>
    <col min="3603" max="3840" width="9.140625" style="122"/>
    <col min="3841" max="3841" width="2.5703125" style="122" bestFit="1" customWidth="1"/>
    <col min="3842" max="3842" width="60.7109375" style="122" customWidth="1"/>
    <col min="3843" max="3846" width="22.42578125" style="122" bestFit="1" customWidth="1"/>
    <col min="3847" max="3847" width="19.85546875" style="122" bestFit="1" customWidth="1"/>
    <col min="3848" max="3850" width="0" style="122" hidden="1" customWidth="1"/>
    <col min="3851" max="3852" width="9.140625" style="122"/>
    <col min="3853" max="3853" width="12.7109375" style="122" bestFit="1" customWidth="1"/>
    <col min="3854" max="3856" width="9.140625" style="122"/>
    <col min="3857" max="3857" width="24.5703125" style="122" bestFit="1" customWidth="1"/>
    <col min="3858" max="3858" width="12.85546875" style="122" bestFit="1" customWidth="1"/>
    <col min="3859" max="4096" width="9.140625" style="122"/>
    <col min="4097" max="4097" width="2.5703125" style="122" bestFit="1" customWidth="1"/>
    <col min="4098" max="4098" width="60.7109375" style="122" customWidth="1"/>
    <col min="4099" max="4102" width="22.42578125" style="122" bestFit="1" customWidth="1"/>
    <col min="4103" max="4103" width="19.85546875" style="122" bestFit="1" customWidth="1"/>
    <col min="4104" max="4106" width="0" style="122" hidden="1" customWidth="1"/>
    <col min="4107" max="4108" width="9.140625" style="122"/>
    <col min="4109" max="4109" width="12.7109375" style="122" bestFit="1" customWidth="1"/>
    <col min="4110" max="4112" width="9.140625" style="122"/>
    <col min="4113" max="4113" width="24.5703125" style="122" bestFit="1" customWidth="1"/>
    <col min="4114" max="4114" width="12.85546875" style="122" bestFit="1" customWidth="1"/>
    <col min="4115" max="4352" width="9.140625" style="122"/>
    <col min="4353" max="4353" width="2.5703125" style="122" bestFit="1" customWidth="1"/>
    <col min="4354" max="4354" width="60.7109375" style="122" customWidth="1"/>
    <col min="4355" max="4358" width="22.42578125" style="122" bestFit="1" customWidth="1"/>
    <col min="4359" max="4359" width="19.85546875" style="122" bestFit="1" customWidth="1"/>
    <col min="4360" max="4362" width="0" style="122" hidden="1" customWidth="1"/>
    <col min="4363" max="4364" width="9.140625" style="122"/>
    <col min="4365" max="4365" width="12.7109375" style="122" bestFit="1" customWidth="1"/>
    <col min="4366" max="4368" width="9.140625" style="122"/>
    <col min="4369" max="4369" width="24.5703125" style="122" bestFit="1" customWidth="1"/>
    <col min="4370" max="4370" width="12.85546875" style="122" bestFit="1" customWidth="1"/>
    <col min="4371" max="4608" width="9.140625" style="122"/>
    <col min="4609" max="4609" width="2.5703125" style="122" bestFit="1" customWidth="1"/>
    <col min="4610" max="4610" width="60.7109375" style="122" customWidth="1"/>
    <col min="4611" max="4614" width="22.42578125" style="122" bestFit="1" customWidth="1"/>
    <col min="4615" max="4615" width="19.85546875" style="122" bestFit="1" customWidth="1"/>
    <col min="4616" max="4618" width="0" style="122" hidden="1" customWidth="1"/>
    <col min="4619" max="4620" width="9.140625" style="122"/>
    <col min="4621" max="4621" width="12.7109375" style="122" bestFit="1" customWidth="1"/>
    <col min="4622" max="4624" width="9.140625" style="122"/>
    <col min="4625" max="4625" width="24.5703125" style="122" bestFit="1" customWidth="1"/>
    <col min="4626" max="4626" width="12.85546875" style="122" bestFit="1" customWidth="1"/>
    <col min="4627" max="4864" width="9.140625" style="122"/>
    <col min="4865" max="4865" width="2.5703125" style="122" bestFit="1" customWidth="1"/>
    <col min="4866" max="4866" width="60.7109375" style="122" customWidth="1"/>
    <col min="4867" max="4870" width="22.42578125" style="122" bestFit="1" customWidth="1"/>
    <col min="4871" max="4871" width="19.85546875" style="122" bestFit="1" customWidth="1"/>
    <col min="4872" max="4874" width="0" style="122" hidden="1" customWidth="1"/>
    <col min="4875" max="4876" width="9.140625" style="122"/>
    <col min="4877" max="4877" width="12.7109375" style="122" bestFit="1" customWidth="1"/>
    <col min="4878" max="4880" width="9.140625" style="122"/>
    <col min="4881" max="4881" width="24.5703125" style="122" bestFit="1" customWidth="1"/>
    <col min="4882" max="4882" width="12.85546875" style="122" bestFit="1" customWidth="1"/>
    <col min="4883" max="5120" width="9.140625" style="122"/>
    <col min="5121" max="5121" width="2.5703125" style="122" bestFit="1" customWidth="1"/>
    <col min="5122" max="5122" width="60.7109375" style="122" customWidth="1"/>
    <col min="5123" max="5126" width="22.42578125" style="122" bestFit="1" customWidth="1"/>
    <col min="5127" max="5127" width="19.85546875" style="122" bestFit="1" customWidth="1"/>
    <col min="5128" max="5130" width="0" style="122" hidden="1" customWidth="1"/>
    <col min="5131" max="5132" width="9.140625" style="122"/>
    <col min="5133" max="5133" width="12.7109375" style="122" bestFit="1" customWidth="1"/>
    <col min="5134" max="5136" width="9.140625" style="122"/>
    <col min="5137" max="5137" width="24.5703125" style="122" bestFit="1" customWidth="1"/>
    <col min="5138" max="5138" width="12.85546875" style="122" bestFit="1" customWidth="1"/>
    <col min="5139" max="5376" width="9.140625" style="122"/>
    <col min="5377" max="5377" width="2.5703125" style="122" bestFit="1" customWidth="1"/>
    <col min="5378" max="5378" width="60.7109375" style="122" customWidth="1"/>
    <col min="5379" max="5382" width="22.42578125" style="122" bestFit="1" customWidth="1"/>
    <col min="5383" max="5383" width="19.85546875" style="122" bestFit="1" customWidth="1"/>
    <col min="5384" max="5386" width="0" style="122" hidden="1" customWidth="1"/>
    <col min="5387" max="5388" width="9.140625" style="122"/>
    <col min="5389" max="5389" width="12.7109375" style="122" bestFit="1" customWidth="1"/>
    <col min="5390" max="5392" width="9.140625" style="122"/>
    <col min="5393" max="5393" width="24.5703125" style="122" bestFit="1" customWidth="1"/>
    <col min="5394" max="5394" width="12.85546875" style="122" bestFit="1" customWidth="1"/>
    <col min="5395" max="5632" width="9.140625" style="122"/>
    <col min="5633" max="5633" width="2.5703125" style="122" bestFit="1" customWidth="1"/>
    <col min="5634" max="5634" width="60.7109375" style="122" customWidth="1"/>
    <col min="5635" max="5638" width="22.42578125" style="122" bestFit="1" customWidth="1"/>
    <col min="5639" max="5639" width="19.85546875" style="122" bestFit="1" customWidth="1"/>
    <col min="5640" max="5642" width="0" style="122" hidden="1" customWidth="1"/>
    <col min="5643" max="5644" width="9.140625" style="122"/>
    <col min="5645" max="5645" width="12.7109375" style="122" bestFit="1" customWidth="1"/>
    <col min="5646" max="5648" width="9.140625" style="122"/>
    <col min="5649" max="5649" width="24.5703125" style="122" bestFit="1" customWidth="1"/>
    <col min="5650" max="5650" width="12.85546875" style="122" bestFit="1" customWidth="1"/>
    <col min="5651" max="5888" width="9.140625" style="122"/>
    <col min="5889" max="5889" width="2.5703125" style="122" bestFit="1" customWidth="1"/>
    <col min="5890" max="5890" width="60.7109375" style="122" customWidth="1"/>
    <col min="5891" max="5894" width="22.42578125" style="122" bestFit="1" customWidth="1"/>
    <col min="5895" max="5895" width="19.85546875" style="122" bestFit="1" customWidth="1"/>
    <col min="5896" max="5898" width="0" style="122" hidden="1" customWidth="1"/>
    <col min="5899" max="5900" width="9.140625" style="122"/>
    <col min="5901" max="5901" width="12.7109375" style="122" bestFit="1" customWidth="1"/>
    <col min="5902" max="5904" width="9.140625" style="122"/>
    <col min="5905" max="5905" width="24.5703125" style="122" bestFit="1" customWidth="1"/>
    <col min="5906" max="5906" width="12.85546875" style="122" bestFit="1" customWidth="1"/>
    <col min="5907" max="6144" width="9.140625" style="122"/>
    <col min="6145" max="6145" width="2.5703125" style="122" bestFit="1" customWidth="1"/>
    <col min="6146" max="6146" width="60.7109375" style="122" customWidth="1"/>
    <col min="6147" max="6150" width="22.42578125" style="122" bestFit="1" customWidth="1"/>
    <col min="6151" max="6151" width="19.85546875" style="122" bestFit="1" customWidth="1"/>
    <col min="6152" max="6154" width="0" style="122" hidden="1" customWidth="1"/>
    <col min="6155" max="6156" width="9.140625" style="122"/>
    <col min="6157" max="6157" width="12.7109375" style="122" bestFit="1" customWidth="1"/>
    <col min="6158" max="6160" width="9.140625" style="122"/>
    <col min="6161" max="6161" width="24.5703125" style="122" bestFit="1" customWidth="1"/>
    <col min="6162" max="6162" width="12.85546875" style="122" bestFit="1" customWidth="1"/>
    <col min="6163" max="6400" width="9.140625" style="122"/>
    <col min="6401" max="6401" width="2.5703125" style="122" bestFit="1" customWidth="1"/>
    <col min="6402" max="6402" width="60.7109375" style="122" customWidth="1"/>
    <col min="6403" max="6406" width="22.42578125" style="122" bestFit="1" customWidth="1"/>
    <col min="6407" max="6407" width="19.85546875" style="122" bestFit="1" customWidth="1"/>
    <col min="6408" max="6410" width="0" style="122" hidden="1" customWidth="1"/>
    <col min="6411" max="6412" width="9.140625" style="122"/>
    <col min="6413" max="6413" width="12.7109375" style="122" bestFit="1" customWidth="1"/>
    <col min="6414" max="6416" width="9.140625" style="122"/>
    <col min="6417" max="6417" width="24.5703125" style="122" bestFit="1" customWidth="1"/>
    <col min="6418" max="6418" width="12.85546875" style="122" bestFit="1" customWidth="1"/>
    <col min="6419" max="6656" width="9.140625" style="122"/>
    <col min="6657" max="6657" width="2.5703125" style="122" bestFit="1" customWidth="1"/>
    <col min="6658" max="6658" width="60.7109375" style="122" customWidth="1"/>
    <col min="6659" max="6662" width="22.42578125" style="122" bestFit="1" customWidth="1"/>
    <col min="6663" max="6663" width="19.85546875" style="122" bestFit="1" customWidth="1"/>
    <col min="6664" max="6666" width="0" style="122" hidden="1" customWidth="1"/>
    <col min="6667" max="6668" width="9.140625" style="122"/>
    <col min="6669" max="6669" width="12.7109375" style="122" bestFit="1" customWidth="1"/>
    <col min="6670" max="6672" width="9.140625" style="122"/>
    <col min="6673" max="6673" width="24.5703125" style="122" bestFit="1" customWidth="1"/>
    <col min="6674" max="6674" width="12.85546875" style="122" bestFit="1" customWidth="1"/>
    <col min="6675" max="6912" width="9.140625" style="122"/>
    <col min="6913" max="6913" width="2.5703125" style="122" bestFit="1" customWidth="1"/>
    <col min="6914" max="6914" width="60.7109375" style="122" customWidth="1"/>
    <col min="6915" max="6918" width="22.42578125" style="122" bestFit="1" customWidth="1"/>
    <col min="6919" max="6919" width="19.85546875" style="122" bestFit="1" customWidth="1"/>
    <col min="6920" max="6922" width="0" style="122" hidden="1" customWidth="1"/>
    <col min="6923" max="6924" width="9.140625" style="122"/>
    <col min="6925" max="6925" width="12.7109375" style="122" bestFit="1" customWidth="1"/>
    <col min="6926" max="6928" width="9.140625" style="122"/>
    <col min="6929" max="6929" width="24.5703125" style="122" bestFit="1" customWidth="1"/>
    <col min="6930" max="6930" width="12.85546875" style="122" bestFit="1" customWidth="1"/>
    <col min="6931" max="7168" width="9.140625" style="122"/>
    <col min="7169" max="7169" width="2.5703125" style="122" bestFit="1" customWidth="1"/>
    <col min="7170" max="7170" width="60.7109375" style="122" customWidth="1"/>
    <col min="7171" max="7174" width="22.42578125" style="122" bestFit="1" customWidth="1"/>
    <col min="7175" max="7175" width="19.85546875" style="122" bestFit="1" customWidth="1"/>
    <col min="7176" max="7178" width="0" style="122" hidden="1" customWidth="1"/>
    <col min="7179" max="7180" width="9.140625" style="122"/>
    <col min="7181" max="7181" width="12.7109375" style="122" bestFit="1" customWidth="1"/>
    <col min="7182" max="7184" width="9.140625" style="122"/>
    <col min="7185" max="7185" width="24.5703125" style="122" bestFit="1" customWidth="1"/>
    <col min="7186" max="7186" width="12.85546875" style="122" bestFit="1" customWidth="1"/>
    <col min="7187" max="7424" width="9.140625" style="122"/>
    <col min="7425" max="7425" width="2.5703125" style="122" bestFit="1" customWidth="1"/>
    <col min="7426" max="7426" width="60.7109375" style="122" customWidth="1"/>
    <col min="7427" max="7430" width="22.42578125" style="122" bestFit="1" customWidth="1"/>
    <col min="7431" max="7431" width="19.85546875" style="122" bestFit="1" customWidth="1"/>
    <col min="7432" max="7434" width="0" style="122" hidden="1" customWidth="1"/>
    <col min="7435" max="7436" width="9.140625" style="122"/>
    <col min="7437" max="7437" width="12.7109375" style="122" bestFit="1" customWidth="1"/>
    <col min="7438" max="7440" width="9.140625" style="122"/>
    <col min="7441" max="7441" width="24.5703125" style="122" bestFit="1" customWidth="1"/>
    <col min="7442" max="7442" width="12.85546875" style="122" bestFit="1" customWidth="1"/>
    <col min="7443" max="7680" width="9.140625" style="122"/>
    <col min="7681" max="7681" width="2.5703125" style="122" bestFit="1" customWidth="1"/>
    <col min="7682" max="7682" width="60.7109375" style="122" customWidth="1"/>
    <col min="7683" max="7686" width="22.42578125" style="122" bestFit="1" customWidth="1"/>
    <col min="7687" max="7687" width="19.85546875" style="122" bestFit="1" customWidth="1"/>
    <col min="7688" max="7690" width="0" style="122" hidden="1" customWidth="1"/>
    <col min="7691" max="7692" width="9.140625" style="122"/>
    <col min="7693" max="7693" width="12.7109375" style="122" bestFit="1" customWidth="1"/>
    <col min="7694" max="7696" width="9.140625" style="122"/>
    <col min="7697" max="7697" width="24.5703125" style="122" bestFit="1" customWidth="1"/>
    <col min="7698" max="7698" width="12.85546875" style="122" bestFit="1" customWidth="1"/>
    <col min="7699" max="7936" width="9.140625" style="122"/>
    <col min="7937" max="7937" width="2.5703125" style="122" bestFit="1" customWidth="1"/>
    <col min="7938" max="7938" width="60.7109375" style="122" customWidth="1"/>
    <col min="7939" max="7942" width="22.42578125" style="122" bestFit="1" customWidth="1"/>
    <col min="7943" max="7943" width="19.85546875" style="122" bestFit="1" customWidth="1"/>
    <col min="7944" max="7946" width="0" style="122" hidden="1" customWidth="1"/>
    <col min="7947" max="7948" width="9.140625" style="122"/>
    <col min="7949" max="7949" width="12.7109375" style="122" bestFit="1" customWidth="1"/>
    <col min="7950" max="7952" width="9.140625" style="122"/>
    <col min="7953" max="7953" width="24.5703125" style="122" bestFit="1" customWidth="1"/>
    <col min="7954" max="7954" width="12.85546875" style="122" bestFit="1" customWidth="1"/>
    <col min="7955" max="8192" width="9.140625" style="122"/>
    <col min="8193" max="8193" width="2.5703125" style="122" bestFit="1" customWidth="1"/>
    <col min="8194" max="8194" width="60.7109375" style="122" customWidth="1"/>
    <col min="8195" max="8198" width="22.42578125" style="122" bestFit="1" customWidth="1"/>
    <col min="8199" max="8199" width="19.85546875" style="122" bestFit="1" customWidth="1"/>
    <col min="8200" max="8202" width="0" style="122" hidden="1" customWidth="1"/>
    <col min="8203" max="8204" width="9.140625" style="122"/>
    <col min="8205" max="8205" width="12.7109375" style="122" bestFit="1" customWidth="1"/>
    <col min="8206" max="8208" width="9.140625" style="122"/>
    <col min="8209" max="8209" width="24.5703125" style="122" bestFit="1" customWidth="1"/>
    <col min="8210" max="8210" width="12.85546875" style="122" bestFit="1" customWidth="1"/>
    <col min="8211" max="8448" width="9.140625" style="122"/>
    <col min="8449" max="8449" width="2.5703125" style="122" bestFit="1" customWidth="1"/>
    <col min="8450" max="8450" width="60.7109375" style="122" customWidth="1"/>
    <col min="8451" max="8454" width="22.42578125" style="122" bestFit="1" customWidth="1"/>
    <col min="8455" max="8455" width="19.85546875" style="122" bestFit="1" customWidth="1"/>
    <col min="8456" max="8458" width="0" style="122" hidden="1" customWidth="1"/>
    <col min="8459" max="8460" width="9.140625" style="122"/>
    <col min="8461" max="8461" width="12.7109375" style="122" bestFit="1" customWidth="1"/>
    <col min="8462" max="8464" width="9.140625" style="122"/>
    <col min="8465" max="8465" width="24.5703125" style="122" bestFit="1" customWidth="1"/>
    <col min="8466" max="8466" width="12.85546875" style="122" bestFit="1" customWidth="1"/>
    <col min="8467" max="8704" width="9.140625" style="122"/>
    <col min="8705" max="8705" width="2.5703125" style="122" bestFit="1" customWidth="1"/>
    <col min="8706" max="8706" width="60.7109375" style="122" customWidth="1"/>
    <col min="8707" max="8710" width="22.42578125" style="122" bestFit="1" customWidth="1"/>
    <col min="8711" max="8711" width="19.85546875" style="122" bestFit="1" customWidth="1"/>
    <col min="8712" max="8714" width="0" style="122" hidden="1" customWidth="1"/>
    <col min="8715" max="8716" width="9.140625" style="122"/>
    <col min="8717" max="8717" width="12.7109375" style="122" bestFit="1" customWidth="1"/>
    <col min="8718" max="8720" width="9.140625" style="122"/>
    <col min="8721" max="8721" width="24.5703125" style="122" bestFit="1" customWidth="1"/>
    <col min="8722" max="8722" width="12.85546875" style="122" bestFit="1" customWidth="1"/>
    <col min="8723" max="8960" width="9.140625" style="122"/>
    <col min="8961" max="8961" width="2.5703125" style="122" bestFit="1" customWidth="1"/>
    <col min="8962" max="8962" width="60.7109375" style="122" customWidth="1"/>
    <col min="8963" max="8966" width="22.42578125" style="122" bestFit="1" customWidth="1"/>
    <col min="8967" max="8967" width="19.85546875" style="122" bestFit="1" customWidth="1"/>
    <col min="8968" max="8970" width="0" style="122" hidden="1" customWidth="1"/>
    <col min="8971" max="8972" width="9.140625" style="122"/>
    <col min="8973" max="8973" width="12.7109375" style="122" bestFit="1" customWidth="1"/>
    <col min="8974" max="8976" width="9.140625" style="122"/>
    <col min="8977" max="8977" width="24.5703125" style="122" bestFit="1" customWidth="1"/>
    <col min="8978" max="8978" width="12.85546875" style="122" bestFit="1" customWidth="1"/>
    <col min="8979" max="9216" width="9.140625" style="122"/>
    <col min="9217" max="9217" width="2.5703125" style="122" bestFit="1" customWidth="1"/>
    <col min="9218" max="9218" width="60.7109375" style="122" customWidth="1"/>
    <col min="9219" max="9222" width="22.42578125" style="122" bestFit="1" customWidth="1"/>
    <col min="9223" max="9223" width="19.85546875" style="122" bestFit="1" customWidth="1"/>
    <col min="9224" max="9226" width="0" style="122" hidden="1" customWidth="1"/>
    <col min="9227" max="9228" width="9.140625" style="122"/>
    <col min="9229" max="9229" width="12.7109375" style="122" bestFit="1" customWidth="1"/>
    <col min="9230" max="9232" width="9.140625" style="122"/>
    <col min="9233" max="9233" width="24.5703125" style="122" bestFit="1" customWidth="1"/>
    <col min="9234" max="9234" width="12.85546875" style="122" bestFit="1" customWidth="1"/>
    <col min="9235" max="9472" width="9.140625" style="122"/>
    <col min="9473" max="9473" width="2.5703125" style="122" bestFit="1" customWidth="1"/>
    <col min="9474" max="9474" width="60.7109375" style="122" customWidth="1"/>
    <col min="9475" max="9478" width="22.42578125" style="122" bestFit="1" customWidth="1"/>
    <col min="9479" max="9479" width="19.85546875" style="122" bestFit="1" customWidth="1"/>
    <col min="9480" max="9482" width="0" style="122" hidden="1" customWidth="1"/>
    <col min="9483" max="9484" width="9.140625" style="122"/>
    <col min="9485" max="9485" width="12.7109375" style="122" bestFit="1" customWidth="1"/>
    <col min="9486" max="9488" width="9.140625" style="122"/>
    <col min="9489" max="9489" width="24.5703125" style="122" bestFit="1" customWidth="1"/>
    <col min="9490" max="9490" width="12.85546875" style="122" bestFit="1" customWidth="1"/>
    <col min="9491" max="9728" width="9.140625" style="122"/>
    <col min="9729" max="9729" width="2.5703125" style="122" bestFit="1" customWidth="1"/>
    <col min="9730" max="9730" width="60.7109375" style="122" customWidth="1"/>
    <col min="9731" max="9734" width="22.42578125" style="122" bestFit="1" customWidth="1"/>
    <col min="9735" max="9735" width="19.85546875" style="122" bestFit="1" customWidth="1"/>
    <col min="9736" max="9738" width="0" style="122" hidden="1" customWidth="1"/>
    <col min="9739" max="9740" width="9.140625" style="122"/>
    <col min="9741" max="9741" width="12.7109375" style="122" bestFit="1" customWidth="1"/>
    <col min="9742" max="9744" width="9.140625" style="122"/>
    <col min="9745" max="9745" width="24.5703125" style="122" bestFit="1" customWidth="1"/>
    <col min="9746" max="9746" width="12.85546875" style="122" bestFit="1" customWidth="1"/>
    <col min="9747" max="9984" width="9.140625" style="122"/>
    <col min="9985" max="9985" width="2.5703125" style="122" bestFit="1" customWidth="1"/>
    <col min="9986" max="9986" width="60.7109375" style="122" customWidth="1"/>
    <col min="9987" max="9990" width="22.42578125" style="122" bestFit="1" customWidth="1"/>
    <col min="9991" max="9991" width="19.85546875" style="122" bestFit="1" customWidth="1"/>
    <col min="9992" max="9994" width="0" style="122" hidden="1" customWidth="1"/>
    <col min="9995" max="9996" width="9.140625" style="122"/>
    <col min="9997" max="9997" width="12.7109375" style="122" bestFit="1" customWidth="1"/>
    <col min="9998" max="10000" width="9.140625" style="122"/>
    <col min="10001" max="10001" width="24.5703125" style="122" bestFit="1" customWidth="1"/>
    <col min="10002" max="10002" width="12.85546875" style="122" bestFit="1" customWidth="1"/>
    <col min="10003" max="10240" width="9.140625" style="122"/>
    <col min="10241" max="10241" width="2.5703125" style="122" bestFit="1" customWidth="1"/>
    <col min="10242" max="10242" width="60.7109375" style="122" customWidth="1"/>
    <col min="10243" max="10246" width="22.42578125" style="122" bestFit="1" customWidth="1"/>
    <col min="10247" max="10247" width="19.85546875" style="122" bestFit="1" customWidth="1"/>
    <col min="10248" max="10250" width="0" style="122" hidden="1" customWidth="1"/>
    <col min="10251" max="10252" width="9.140625" style="122"/>
    <col min="10253" max="10253" width="12.7109375" style="122" bestFit="1" customWidth="1"/>
    <col min="10254" max="10256" width="9.140625" style="122"/>
    <col min="10257" max="10257" width="24.5703125" style="122" bestFit="1" customWidth="1"/>
    <col min="10258" max="10258" width="12.85546875" style="122" bestFit="1" customWidth="1"/>
    <col min="10259" max="10496" width="9.140625" style="122"/>
    <col min="10497" max="10497" width="2.5703125" style="122" bestFit="1" customWidth="1"/>
    <col min="10498" max="10498" width="60.7109375" style="122" customWidth="1"/>
    <col min="10499" max="10502" width="22.42578125" style="122" bestFit="1" customWidth="1"/>
    <col min="10503" max="10503" width="19.85546875" style="122" bestFit="1" customWidth="1"/>
    <col min="10504" max="10506" width="0" style="122" hidden="1" customWidth="1"/>
    <col min="10507" max="10508" width="9.140625" style="122"/>
    <col min="10509" max="10509" width="12.7109375" style="122" bestFit="1" customWidth="1"/>
    <col min="10510" max="10512" width="9.140625" style="122"/>
    <col min="10513" max="10513" width="24.5703125" style="122" bestFit="1" customWidth="1"/>
    <col min="10514" max="10514" width="12.85546875" style="122" bestFit="1" customWidth="1"/>
    <col min="10515" max="10752" width="9.140625" style="122"/>
    <col min="10753" max="10753" width="2.5703125" style="122" bestFit="1" customWidth="1"/>
    <col min="10754" max="10754" width="60.7109375" style="122" customWidth="1"/>
    <col min="10755" max="10758" width="22.42578125" style="122" bestFit="1" customWidth="1"/>
    <col min="10759" max="10759" width="19.85546875" style="122" bestFit="1" customWidth="1"/>
    <col min="10760" max="10762" width="0" style="122" hidden="1" customWidth="1"/>
    <col min="10763" max="10764" width="9.140625" style="122"/>
    <col min="10765" max="10765" width="12.7109375" style="122" bestFit="1" customWidth="1"/>
    <col min="10766" max="10768" width="9.140625" style="122"/>
    <col min="10769" max="10769" width="24.5703125" style="122" bestFit="1" customWidth="1"/>
    <col min="10770" max="10770" width="12.85546875" style="122" bestFit="1" customWidth="1"/>
    <col min="10771" max="11008" width="9.140625" style="122"/>
    <col min="11009" max="11009" width="2.5703125" style="122" bestFit="1" customWidth="1"/>
    <col min="11010" max="11010" width="60.7109375" style="122" customWidth="1"/>
    <col min="11011" max="11014" width="22.42578125" style="122" bestFit="1" customWidth="1"/>
    <col min="11015" max="11015" width="19.85546875" style="122" bestFit="1" customWidth="1"/>
    <col min="11016" max="11018" width="0" style="122" hidden="1" customWidth="1"/>
    <col min="11019" max="11020" width="9.140625" style="122"/>
    <col min="11021" max="11021" width="12.7109375" style="122" bestFit="1" customWidth="1"/>
    <col min="11022" max="11024" width="9.140625" style="122"/>
    <col min="11025" max="11025" width="24.5703125" style="122" bestFit="1" customWidth="1"/>
    <col min="11026" max="11026" width="12.85546875" style="122" bestFit="1" customWidth="1"/>
    <col min="11027" max="11264" width="9.140625" style="122"/>
    <col min="11265" max="11265" width="2.5703125" style="122" bestFit="1" customWidth="1"/>
    <col min="11266" max="11266" width="60.7109375" style="122" customWidth="1"/>
    <col min="11267" max="11270" width="22.42578125" style="122" bestFit="1" customWidth="1"/>
    <col min="11271" max="11271" width="19.85546875" style="122" bestFit="1" customWidth="1"/>
    <col min="11272" max="11274" width="0" style="122" hidden="1" customWidth="1"/>
    <col min="11275" max="11276" width="9.140625" style="122"/>
    <col min="11277" max="11277" width="12.7109375" style="122" bestFit="1" customWidth="1"/>
    <col min="11278" max="11280" width="9.140625" style="122"/>
    <col min="11281" max="11281" width="24.5703125" style="122" bestFit="1" customWidth="1"/>
    <col min="11282" max="11282" width="12.85546875" style="122" bestFit="1" customWidth="1"/>
    <col min="11283" max="11520" width="9.140625" style="122"/>
    <col min="11521" max="11521" width="2.5703125" style="122" bestFit="1" customWidth="1"/>
    <col min="11522" max="11522" width="60.7109375" style="122" customWidth="1"/>
    <col min="11523" max="11526" width="22.42578125" style="122" bestFit="1" customWidth="1"/>
    <col min="11527" max="11527" width="19.85546875" style="122" bestFit="1" customWidth="1"/>
    <col min="11528" max="11530" width="0" style="122" hidden="1" customWidth="1"/>
    <col min="11531" max="11532" width="9.140625" style="122"/>
    <col min="11533" max="11533" width="12.7109375" style="122" bestFit="1" customWidth="1"/>
    <col min="11534" max="11536" width="9.140625" style="122"/>
    <col min="11537" max="11537" width="24.5703125" style="122" bestFit="1" customWidth="1"/>
    <col min="11538" max="11538" width="12.85546875" style="122" bestFit="1" customWidth="1"/>
    <col min="11539" max="11776" width="9.140625" style="122"/>
    <col min="11777" max="11777" width="2.5703125" style="122" bestFit="1" customWidth="1"/>
    <col min="11778" max="11778" width="60.7109375" style="122" customWidth="1"/>
    <col min="11779" max="11782" width="22.42578125" style="122" bestFit="1" customWidth="1"/>
    <col min="11783" max="11783" width="19.85546875" style="122" bestFit="1" customWidth="1"/>
    <col min="11784" max="11786" width="0" style="122" hidden="1" customWidth="1"/>
    <col min="11787" max="11788" width="9.140625" style="122"/>
    <col min="11789" max="11789" width="12.7109375" style="122" bestFit="1" customWidth="1"/>
    <col min="11790" max="11792" width="9.140625" style="122"/>
    <col min="11793" max="11793" width="24.5703125" style="122" bestFit="1" customWidth="1"/>
    <col min="11794" max="11794" width="12.85546875" style="122" bestFit="1" customWidth="1"/>
    <col min="11795" max="12032" width="9.140625" style="122"/>
    <col min="12033" max="12033" width="2.5703125" style="122" bestFit="1" customWidth="1"/>
    <col min="12034" max="12034" width="60.7109375" style="122" customWidth="1"/>
    <col min="12035" max="12038" width="22.42578125" style="122" bestFit="1" customWidth="1"/>
    <col min="12039" max="12039" width="19.85546875" style="122" bestFit="1" customWidth="1"/>
    <col min="12040" max="12042" width="0" style="122" hidden="1" customWidth="1"/>
    <col min="12043" max="12044" width="9.140625" style="122"/>
    <col min="12045" max="12045" width="12.7109375" style="122" bestFit="1" customWidth="1"/>
    <col min="12046" max="12048" width="9.140625" style="122"/>
    <col min="12049" max="12049" width="24.5703125" style="122" bestFit="1" customWidth="1"/>
    <col min="12050" max="12050" width="12.85546875" style="122" bestFit="1" customWidth="1"/>
    <col min="12051" max="12288" width="9.140625" style="122"/>
    <col min="12289" max="12289" width="2.5703125" style="122" bestFit="1" customWidth="1"/>
    <col min="12290" max="12290" width="60.7109375" style="122" customWidth="1"/>
    <col min="12291" max="12294" width="22.42578125" style="122" bestFit="1" customWidth="1"/>
    <col min="12295" max="12295" width="19.85546875" style="122" bestFit="1" customWidth="1"/>
    <col min="12296" max="12298" width="0" style="122" hidden="1" customWidth="1"/>
    <col min="12299" max="12300" width="9.140625" style="122"/>
    <col min="12301" max="12301" width="12.7109375" style="122" bestFit="1" customWidth="1"/>
    <col min="12302" max="12304" width="9.140625" style="122"/>
    <col min="12305" max="12305" width="24.5703125" style="122" bestFit="1" customWidth="1"/>
    <col min="12306" max="12306" width="12.85546875" style="122" bestFit="1" customWidth="1"/>
    <col min="12307" max="12544" width="9.140625" style="122"/>
    <col min="12545" max="12545" width="2.5703125" style="122" bestFit="1" customWidth="1"/>
    <col min="12546" max="12546" width="60.7109375" style="122" customWidth="1"/>
    <col min="12547" max="12550" width="22.42578125" style="122" bestFit="1" customWidth="1"/>
    <col min="12551" max="12551" width="19.85546875" style="122" bestFit="1" customWidth="1"/>
    <col min="12552" max="12554" width="0" style="122" hidden="1" customWidth="1"/>
    <col min="12555" max="12556" width="9.140625" style="122"/>
    <col min="12557" max="12557" width="12.7109375" style="122" bestFit="1" customWidth="1"/>
    <col min="12558" max="12560" width="9.140625" style="122"/>
    <col min="12561" max="12561" width="24.5703125" style="122" bestFit="1" customWidth="1"/>
    <col min="12562" max="12562" width="12.85546875" style="122" bestFit="1" customWidth="1"/>
    <col min="12563" max="12800" width="9.140625" style="122"/>
    <col min="12801" max="12801" width="2.5703125" style="122" bestFit="1" customWidth="1"/>
    <col min="12802" max="12802" width="60.7109375" style="122" customWidth="1"/>
    <col min="12803" max="12806" width="22.42578125" style="122" bestFit="1" customWidth="1"/>
    <col min="12807" max="12807" width="19.85546875" style="122" bestFit="1" customWidth="1"/>
    <col min="12808" max="12810" width="0" style="122" hidden="1" customWidth="1"/>
    <col min="12811" max="12812" width="9.140625" style="122"/>
    <col min="12813" max="12813" width="12.7109375" style="122" bestFit="1" customWidth="1"/>
    <col min="12814" max="12816" width="9.140625" style="122"/>
    <col min="12817" max="12817" width="24.5703125" style="122" bestFit="1" customWidth="1"/>
    <col min="12818" max="12818" width="12.85546875" style="122" bestFit="1" customWidth="1"/>
    <col min="12819" max="13056" width="9.140625" style="122"/>
    <col min="13057" max="13057" width="2.5703125" style="122" bestFit="1" customWidth="1"/>
    <col min="13058" max="13058" width="60.7109375" style="122" customWidth="1"/>
    <col min="13059" max="13062" width="22.42578125" style="122" bestFit="1" customWidth="1"/>
    <col min="13063" max="13063" width="19.85546875" style="122" bestFit="1" customWidth="1"/>
    <col min="13064" max="13066" width="0" style="122" hidden="1" customWidth="1"/>
    <col min="13067" max="13068" width="9.140625" style="122"/>
    <col min="13069" max="13069" width="12.7109375" style="122" bestFit="1" customWidth="1"/>
    <col min="13070" max="13072" width="9.140625" style="122"/>
    <col min="13073" max="13073" width="24.5703125" style="122" bestFit="1" customWidth="1"/>
    <col min="13074" max="13074" width="12.85546875" style="122" bestFit="1" customWidth="1"/>
    <col min="13075" max="13312" width="9.140625" style="122"/>
    <col min="13313" max="13313" width="2.5703125" style="122" bestFit="1" customWidth="1"/>
    <col min="13314" max="13314" width="60.7109375" style="122" customWidth="1"/>
    <col min="13315" max="13318" width="22.42578125" style="122" bestFit="1" customWidth="1"/>
    <col min="13319" max="13319" width="19.85546875" style="122" bestFit="1" customWidth="1"/>
    <col min="13320" max="13322" width="0" style="122" hidden="1" customWidth="1"/>
    <col min="13323" max="13324" width="9.140625" style="122"/>
    <col min="13325" max="13325" width="12.7109375" style="122" bestFit="1" customWidth="1"/>
    <col min="13326" max="13328" width="9.140625" style="122"/>
    <col min="13329" max="13329" width="24.5703125" style="122" bestFit="1" customWidth="1"/>
    <col min="13330" max="13330" width="12.85546875" style="122" bestFit="1" customWidth="1"/>
    <col min="13331" max="13568" width="9.140625" style="122"/>
    <col min="13569" max="13569" width="2.5703125" style="122" bestFit="1" customWidth="1"/>
    <col min="13570" max="13570" width="60.7109375" style="122" customWidth="1"/>
    <col min="13571" max="13574" width="22.42578125" style="122" bestFit="1" customWidth="1"/>
    <col min="13575" max="13575" width="19.85546875" style="122" bestFit="1" customWidth="1"/>
    <col min="13576" max="13578" width="0" style="122" hidden="1" customWidth="1"/>
    <col min="13579" max="13580" width="9.140625" style="122"/>
    <col min="13581" max="13581" width="12.7109375" style="122" bestFit="1" customWidth="1"/>
    <col min="13582" max="13584" width="9.140625" style="122"/>
    <col min="13585" max="13585" width="24.5703125" style="122" bestFit="1" customWidth="1"/>
    <col min="13586" max="13586" width="12.85546875" style="122" bestFit="1" customWidth="1"/>
    <col min="13587" max="13824" width="9.140625" style="122"/>
    <col min="13825" max="13825" width="2.5703125" style="122" bestFit="1" customWidth="1"/>
    <col min="13826" max="13826" width="60.7109375" style="122" customWidth="1"/>
    <col min="13827" max="13830" width="22.42578125" style="122" bestFit="1" customWidth="1"/>
    <col min="13831" max="13831" width="19.85546875" style="122" bestFit="1" customWidth="1"/>
    <col min="13832" max="13834" width="0" style="122" hidden="1" customWidth="1"/>
    <col min="13835" max="13836" width="9.140625" style="122"/>
    <col min="13837" max="13837" width="12.7109375" style="122" bestFit="1" customWidth="1"/>
    <col min="13838" max="13840" width="9.140625" style="122"/>
    <col min="13841" max="13841" width="24.5703125" style="122" bestFit="1" customWidth="1"/>
    <col min="13842" max="13842" width="12.85546875" style="122" bestFit="1" customWidth="1"/>
    <col min="13843" max="14080" width="9.140625" style="122"/>
    <col min="14081" max="14081" width="2.5703125" style="122" bestFit="1" customWidth="1"/>
    <col min="14082" max="14082" width="60.7109375" style="122" customWidth="1"/>
    <col min="14083" max="14086" width="22.42578125" style="122" bestFit="1" customWidth="1"/>
    <col min="14087" max="14087" width="19.85546875" style="122" bestFit="1" customWidth="1"/>
    <col min="14088" max="14090" width="0" style="122" hidden="1" customWidth="1"/>
    <col min="14091" max="14092" width="9.140625" style="122"/>
    <col min="14093" max="14093" width="12.7109375" style="122" bestFit="1" customWidth="1"/>
    <col min="14094" max="14096" width="9.140625" style="122"/>
    <col min="14097" max="14097" width="24.5703125" style="122" bestFit="1" customWidth="1"/>
    <col min="14098" max="14098" width="12.85546875" style="122" bestFit="1" customWidth="1"/>
    <col min="14099" max="14336" width="9.140625" style="122"/>
    <col min="14337" max="14337" width="2.5703125" style="122" bestFit="1" customWidth="1"/>
    <col min="14338" max="14338" width="60.7109375" style="122" customWidth="1"/>
    <col min="14339" max="14342" width="22.42578125" style="122" bestFit="1" customWidth="1"/>
    <col min="14343" max="14343" width="19.85546875" style="122" bestFit="1" customWidth="1"/>
    <col min="14344" max="14346" width="0" style="122" hidden="1" customWidth="1"/>
    <col min="14347" max="14348" width="9.140625" style="122"/>
    <col min="14349" max="14349" width="12.7109375" style="122" bestFit="1" customWidth="1"/>
    <col min="14350" max="14352" width="9.140625" style="122"/>
    <col min="14353" max="14353" width="24.5703125" style="122" bestFit="1" customWidth="1"/>
    <col min="14354" max="14354" width="12.85546875" style="122" bestFit="1" customWidth="1"/>
    <col min="14355" max="14592" width="9.140625" style="122"/>
    <col min="14593" max="14593" width="2.5703125" style="122" bestFit="1" customWidth="1"/>
    <col min="14594" max="14594" width="60.7109375" style="122" customWidth="1"/>
    <col min="14595" max="14598" width="22.42578125" style="122" bestFit="1" customWidth="1"/>
    <col min="14599" max="14599" width="19.85546875" style="122" bestFit="1" customWidth="1"/>
    <col min="14600" max="14602" width="0" style="122" hidden="1" customWidth="1"/>
    <col min="14603" max="14604" width="9.140625" style="122"/>
    <col min="14605" max="14605" width="12.7109375" style="122" bestFit="1" customWidth="1"/>
    <col min="14606" max="14608" width="9.140625" style="122"/>
    <col min="14609" max="14609" width="24.5703125" style="122" bestFit="1" customWidth="1"/>
    <col min="14610" max="14610" width="12.85546875" style="122" bestFit="1" customWidth="1"/>
    <col min="14611" max="14848" width="9.140625" style="122"/>
    <col min="14849" max="14849" width="2.5703125" style="122" bestFit="1" customWidth="1"/>
    <col min="14850" max="14850" width="60.7109375" style="122" customWidth="1"/>
    <col min="14851" max="14854" width="22.42578125" style="122" bestFit="1" customWidth="1"/>
    <col min="14855" max="14855" width="19.85546875" style="122" bestFit="1" customWidth="1"/>
    <col min="14856" max="14858" width="0" style="122" hidden="1" customWidth="1"/>
    <col min="14859" max="14860" width="9.140625" style="122"/>
    <col min="14861" max="14861" width="12.7109375" style="122" bestFit="1" customWidth="1"/>
    <col min="14862" max="14864" width="9.140625" style="122"/>
    <col min="14865" max="14865" width="24.5703125" style="122" bestFit="1" customWidth="1"/>
    <col min="14866" max="14866" width="12.85546875" style="122" bestFit="1" customWidth="1"/>
    <col min="14867" max="15104" width="9.140625" style="122"/>
    <col min="15105" max="15105" width="2.5703125" style="122" bestFit="1" customWidth="1"/>
    <col min="15106" max="15106" width="60.7109375" style="122" customWidth="1"/>
    <col min="15107" max="15110" width="22.42578125" style="122" bestFit="1" customWidth="1"/>
    <col min="15111" max="15111" width="19.85546875" style="122" bestFit="1" customWidth="1"/>
    <col min="15112" max="15114" width="0" style="122" hidden="1" customWidth="1"/>
    <col min="15115" max="15116" width="9.140625" style="122"/>
    <col min="15117" max="15117" width="12.7109375" style="122" bestFit="1" customWidth="1"/>
    <col min="15118" max="15120" width="9.140625" style="122"/>
    <col min="15121" max="15121" width="24.5703125" style="122" bestFit="1" customWidth="1"/>
    <col min="15122" max="15122" width="12.85546875" style="122" bestFit="1" customWidth="1"/>
    <col min="15123" max="15360" width="9.140625" style="122"/>
    <col min="15361" max="15361" width="2.5703125" style="122" bestFit="1" customWidth="1"/>
    <col min="15362" max="15362" width="60.7109375" style="122" customWidth="1"/>
    <col min="15363" max="15366" width="22.42578125" style="122" bestFit="1" customWidth="1"/>
    <col min="15367" max="15367" width="19.85546875" style="122" bestFit="1" customWidth="1"/>
    <col min="15368" max="15370" width="0" style="122" hidden="1" customWidth="1"/>
    <col min="15371" max="15372" width="9.140625" style="122"/>
    <col min="15373" max="15373" width="12.7109375" style="122" bestFit="1" customWidth="1"/>
    <col min="15374" max="15376" width="9.140625" style="122"/>
    <col min="15377" max="15377" width="24.5703125" style="122" bestFit="1" customWidth="1"/>
    <col min="15378" max="15378" width="12.85546875" style="122" bestFit="1" customWidth="1"/>
    <col min="15379" max="15616" width="9.140625" style="122"/>
    <col min="15617" max="15617" width="2.5703125" style="122" bestFit="1" customWidth="1"/>
    <col min="15618" max="15618" width="60.7109375" style="122" customWidth="1"/>
    <col min="15619" max="15622" width="22.42578125" style="122" bestFit="1" customWidth="1"/>
    <col min="15623" max="15623" width="19.85546875" style="122" bestFit="1" customWidth="1"/>
    <col min="15624" max="15626" width="0" style="122" hidden="1" customWidth="1"/>
    <col min="15627" max="15628" width="9.140625" style="122"/>
    <col min="15629" max="15629" width="12.7109375" style="122" bestFit="1" customWidth="1"/>
    <col min="15630" max="15632" width="9.140625" style="122"/>
    <col min="15633" max="15633" width="24.5703125" style="122" bestFit="1" customWidth="1"/>
    <col min="15634" max="15634" width="12.85546875" style="122" bestFit="1" customWidth="1"/>
    <col min="15635" max="15872" width="9.140625" style="122"/>
    <col min="15873" max="15873" width="2.5703125" style="122" bestFit="1" customWidth="1"/>
    <col min="15874" max="15874" width="60.7109375" style="122" customWidth="1"/>
    <col min="15875" max="15878" width="22.42578125" style="122" bestFit="1" customWidth="1"/>
    <col min="15879" max="15879" width="19.85546875" style="122" bestFit="1" customWidth="1"/>
    <col min="15880" max="15882" width="0" style="122" hidden="1" customWidth="1"/>
    <col min="15883" max="15884" width="9.140625" style="122"/>
    <col min="15885" max="15885" width="12.7109375" style="122" bestFit="1" customWidth="1"/>
    <col min="15886" max="15888" width="9.140625" style="122"/>
    <col min="15889" max="15889" width="24.5703125" style="122" bestFit="1" customWidth="1"/>
    <col min="15890" max="15890" width="12.85546875" style="122" bestFit="1" customWidth="1"/>
    <col min="15891" max="16128" width="9.140625" style="122"/>
    <col min="16129" max="16129" width="2.5703125" style="122" bestFit="1" customWidth="1"/>
    <col min="16130" max="16130" width="60.7109375" style="122" customWidth="1"/>
    <col min="16131" max="16134" width="22.42578125" style="122" bestFit="1" customWidth="1"/>
    <col min="16135" max="16135" width="19.85546875" style="122" bestFit="1" customWidth="1"/>
    <col min="16136" max="16138" width="0" style="122" hidden="1" customWidth="1"/>
    <col min="16139" max="16140" width="9.140625" style="122"/>
    <col min="16141" max="16141" width="12.7109375" style="122" bestFit="1" customWidth="1"/>
    <col min="16142" max="16144" width="9.140625" style="122"/>
    <col min="16145" max="16145" width="24.5703125" style="122" bestFit="1" customWidth="1"/>
    <col min="16146" max="16146" width="12.85546875" style="122" bestFit="1" customWidth="1"/>
    <col min="16147" max="16384" width="9.140625" style="122"/>
  </cols>
  <sheetData>
    <row r="1" spans="1:18" ht="5.25" customHeight="1" x14ac:dyDescent="0.2">
      <c r="A1" s="121"/>
      <c r="B1" s="121"/>
      <c r="C1" s="121"/>
      <c r="D1" s="121"/>
      <c r="E1" s="121"/>
      <c r="F1" s="121"/>
      <c r="G1" s="84"/>
    </row>
    <row r="2" spans="1:18" ht="15" x14ac:dyDescent="0.25">
      <c r="A2" s="121"/>
      <c r="B2" s="168" t="s">
        <v>220</v>
      </c>
      <c r="C2" s="169"/>
      <c r="D2" s="169"/>
      <c r="E2" s="169"/>
      <c r="F2" s="169"/>
      <c r="G2" s="169"/>
    </row>
    <row r="3" spans="1:18" ht="18" customHeight="1" x14ac:dyDescent="0.25">
      <c r="A3" s="121"/>
      <c r="B3" s="121"/>
      <c r="C3" s="121"/>
      <c r="D3" s="121"/>
      <c r="E3" s="121"/>
      <c r="F3" s="121"/>
      <c r="G3" s="123" t="s">
        <v>221</v>
      </c>
    </row>
    <row r="4" spans="1:18" ht="15" x14ac:dyDescent="0.25">
      <c r="A4" s="121" t="s">
        <v>222</v>
      </c>
      <c r="B4" s="124" t="s">
        <v>223</v>
      </c>
      <c r="C4" s="125"/>
      <c r="D4" s="125"/>
      <c r="E4" s="125"/>
      <c r="F4" s="125"/>
      <c r="G4" s="121"/>
    </row>
    <row r="5" spans="1:18" s="129" customFormat="1" ht="30" x14ac:dyDescent="0.25">
      <c r="A5" s="126"/>
      <c r="B5" s="127" t="s">
        <v>16</v>
      </c>
      <c r="C5" s="128" t="s">
        <v>224</v>
      </c>
      <c r="D5" s="128" t="s">
        <v>225</v>
      </c>
      <c r="E5" s="128" t="s">
        <v>226</v>
      </c>
      <c r="F5" s="128" t="s">
        <v>227</v>
      </c>
      <c r="G5" s="128" t="s">
        <v>228</v>
      </c>
    </row>
    <row r="6" spans="1:18" ht="15" x14ac:dyDescent="0.2">
      <c r="A6" s="121"/>
      <c r="B6" s="170" t="s">
        <v>202</v>
      </c>
      <c r="C6" s="171"/>
      <c r="D6" s="171"/>
      <c r="E6" s="171"/>
      <c r="F6" s="171"/>
      <c r="G6" s="172"/>
    </row>
    <row r="7" spans="1:18" ht="9" customHeight="1" x14ac:dyDescent="0.2">
      <c r="A7" s="121"/>
      <c r="B7" s="130"/>
      <c r="C7" s="130"/>
      <c r="D7" s="130"/>
      <c r="E7" s="130"/>
      <c r="F7" s="130"/>
      <c r="G7" s="121"/>
    </row>
    <row r="8" spans="1:18" s="131" customFormat="1" ht="13.5" customHeight="1" x14ac:dyDescent="0.2">
      <c r="A8" s="125"/>
      <c r="B8" s="167" t="s">
        <v>229</v>
      </c>
      <c r="C8" s="167"/>
      <c r="D8" s="167"/>
      <c r="E8" s="167"/>
      <c r="F8" s="167"/>
      <c r="G8" s="167"/>
    </row>
    <row r="9" spans="1:18" s="131" customFormat="1" ht="60" x14ac:dyDescent="0.2">
      <c r="A9" s="125"/>
      <c r="B9" s="127" t="s">
        <v>16</v>
      </c>
      <c r="C9" s="128" t="s">
        <v>230</v>
      </c>
      <c r="D9" s="128" t="s">
        <v>231</v>
      </c>
      <c r="E9" s="128" t="s">
        <v>232</v>
      </c>
      <c r="F9" s="128" t="s">
        <v>233</v>
      </c>
      <c r="G9" s="128" t="s">
        <v>234</v>
      </c>
    </row>
    <row r="10" spans="1:18" s="131" customFormat="1" ht="15" x14ac:dyDescent="0.25">
      <c r="A10" s="124"/>
      <c r="B10" s="170" t="s">
        <v>202</v>
      </c>
      <c r="C10" s="171"/>
      <c r="D10" s="171"/>
      <c r="E10" s="171"/>
      <c r="F10" s="171"/>
      <c r="G10" s="172"/>
    </row>
    <row r="11" spans="1:18" s="131" customFormat="1" ht="10.5" customHeight="1" x14ac:dyDescent="0.2">
      <c r="A11" s="125"/>
      <c r="B11" s="125"/>
      <c r="C11" s="125"/>
      <c r="D11" s="125"/>
      <c r="E11" s="125"/>
      <c r="F11" s="125"/>
      <c r="G11" s="125"/>
      <c r="R11" s="132"/>
    </row>
    <row r="12" spans="1:18" s="131" customFormat="1" ht="15" x14ac:dyDescent="0.25">
      <c r="A12" s="125" t="s">
        <v>235</v>
      </c>
      <c r="B12" s="124" t="s">
        <v>236</v>
      </c>
      <c r="C12" s="125"/>
      <c r="D12" s="125"/>
      <c r="E12" s="125"/>
      <c r="F12" s="125"/>
      <c r="G12" s="125"/>
      <c r="R12" s="132"/>
    </row>
    <row r="13" spans="1:18" s="133" customFormat="1" ht="30" x14ac:dyDescent="0.25">
      <c r="A13" s="124"/>
      <c r="B13" s="127" t="s">
        <v>16</v>
      </c>
      <c r="C13" s="128" t="s">
        <v>224</v>
      </c>
      <c r="D13" s="128" t="s">
        <v>225</v>
      </c>
      <c r="E13" s="128" t="s">
        <v>237</v>
      </c>
      <c r="F13" s="128" t="s">
        <v>238</v>
      </c>
      <c r="G13" s="128" t="s">
        <v>239</v>
      </c>
      <c r="R13" s="134"/>
    </row>
    <row r="14" spans="1:18" ht="15" x14ac:dyDescent="0.2">
      <c r="A14" s="121"/>
      <c r="B14" s="170" t="s">
        <v>202</v>
      </c>
      <c r="C14" s="171"/>
      <c r="D14" s="171"/>
      <c r="E14" s="171"/>
      <c r="F14" s="171"/>
      <c r="G14" s="172"/>
    </row>
    <row r="15" spans="1:18" s="131" customFormat="1" x14ac:dyDescent="0.2">
      <c r="A15" s="125"/>
      <c r="B15" s="130"/>
      <c r="C15" s="130"/>
      <c r="D15" s="130"/>
      <c r="E15" s="130"/>
      <c r="F15" s="130"/>
      <c r="G15" s="125"/>
    </row>
    <row r="16" spans="1:18" s="131" customFormat="1" ht="27" customHeight="1" x14ac:dyDescent="0.2">
      <c r="A16" s="125"/>
      <c r="B16" s="167" t="s">
        <v>240</v>
      </c>
      <c r="C16" s="167"/>
      <c r="D16" s="167"/>
      <c r="E16" s="167"/>
      <c r="F16" s="167"/>
      <c r="G16" s="167"/>
    </row>
    <row r="17" spans="1:13" s="133" customFormat="1" ht="60" x14ac:dyDescent="0.25">
      <c r="A17" s="124"/>
      <c r="B17" s="127" t="s">
        <v>16</v>
      </c>
      <c r="C17" s="128" t="s">
        <v>230</v>
      </c>
      <c r="D17" s="128" t="s">
        <v>231</v>
      </c>
      <c r="E17" s="128" t="s">
        <v>232</v>
      </c>
      <c r="F17" s="128" t="s">
        <v>233</v>
      </c>
      <c r="G17" s="128" t="s">
        <v>234</v>
      </c>
    </row>
    <row r="18" spans="1:13" s="136" customFormat="1" ht="15" x14ac:dyDescent="0.2">
      <c r="A18" s="135"/>
      <c r="B18" s="170" t="s">
        <v>202</v>
      </c>
      <c r="C18" s="171"/>
      <c r="D18" s="171"/>
      <c r="E18" s="171"/>
      <c r="F18" s="171"/>
      <c r="G18" s="172"/>
      <c r="L18" s="137"/>
      <c r="M18" s="137"/>
    </row>
    <row r="19" spans="1:13" s="136" customFormat="1" ht="8.25" customHeight="1" x14ac:dyDescent="0.2">
      <c r="A19" s="135"/>
      <c r="B19" s="138"/>
      <c r="C19" s="138"/>
      <c r="D19" s="138"/>
      <c r="E19" s="138"/>
      <c r="F19" s="138"/>
      <c r="G19" s="138"/>
      <c r="L19" s="137"/>
      <c r="M19" s="137"/>
    </row>
    <row r="20" spans="1:13" s="131" customFormat="1" ht="8.25" hidden="1" customHeight="1" x14ac:dyDescent="0.2">
      <c r="A20" s="125"/>
      <c r="B20" s="125"/>
      <c r="C20" s="125" t="s">
        <v>0</v>
      </c>
      <c r="D20" s="125"/>
      <c r="E20" s="125"/>
      <c r="F20" s="125"/>
      <c r="G20" s="125"/>
    </row>
    <row r="21" spans="1:13" s="131" customFormat="1" ht="15" x14ac:dyDescent="0.25">
      <c r="A21" s="125" t="s">
        <v>241</v>
      </c>
      <c r="B21" s="124" t="s">
        <v>242</v>
      </c>
      <c r="C21" s="124"/>
      <c r="D21" s="124"/>
      <c r="E21" s="124"/>
      <c r="F21" s="125"/>
      <c r="G21" s="139"/>
    </row>
    <row r="22" spans="1:13" s="133" customFormat="1" ht="30" x14ac:dyDescent="0.25">
      <c r="A22" s="124"/>
      <c r="B22" s="127" t="s">
        <v>16</v>
      </c>
      <c r="C22" s="140" t="s">
        <v>224</v>
      </c>
      <c r="D22" s="140" t="s">
        <v>243</v>
      </c>
      <c r="E22" s="140" t="s">
        <v>244</v>
      </c>
      <c r="F22" s="140" t="s">
        <v>245</v>
      </c>
      <c r="G22" s="141"/>
    </row>
    <row r="23" spans="1:13" s="131" customFormat="1" ht="15" x14ac:dyDescent="0.2">
      <c r="A23" s="125"/>
      <c r="B23" s="170" t="s">
        <v>202</v>
      </c>
      <c r="C23" s="171"/>
      <c r="D23" s="171"/>
      <c r="E23" s="171"/>
      <c r="F23" s="172"/>
      <c r="G23" s="125"/>
    </row>
    <row r="24" spans="1:13" s="131" customFormat="1" x14ac:dyDescent="0.2">
      <c r="A24" s="125"/>
      <c r="B24" s="142" t="s">
        <v>246</v>
      </c>
      <c r="C24" s="142"/>
      <c r="D24" s="142"/>
      <c r="E24" s="142"/>
      <c r="F24" s="142"/>
      <c r="G24" s="125"/>
    </row>
    <row r="25" spans="1:13" s="131" customFormat="1" x14ac:dyDescent="0.2">
      <c r="A25" s="125"/>
      <c r="B25" s="143"/>
      <c r="C25" s="143"/>
      <c r="D25" s="143"/>
      <c r="E25" s="143"/>
      <c r="F25" s="125"/>
      <c r="G25" s="125"/>
    </row>
    <row r="26" spans="1:13" s="131" customFormat="1" ht="13.5" customHeight="1" x14ac:dyDescent="0.2">
      <c r="A26" s="125"/>
      <c r="B26" s="175" t="s">
        <v>247</v>
      </c>
      <c r="C26" s="175"/>
      <c r="D26" s="175"/>
      <c r="E26" s="175"/>
      <c r="F26" s="175"/>
      <c r="G26" s="144"/>
    </row>
    <row r="27" spans="1:13" s="131" customFormat="1" ht="45" x14ac:dyDescent="0.2">
      <c r="A27" s="125"/>
      <c r="B27" s="127" t="s">
        <v>16</v>
      </c>
      <c r="C27" s="128" t="s">
        <v>248</v>
      </c>
      <c r="D27" s="128" t="s">
        <v>249</v>
      </c>
      <c r="E27" s="128" t="s">
        <v>250</v>
      </c>
      <c r="F27" s="125"/>
      <c r="G27" s="125"/>
    </row>
    <row r="28" spans="1:13" s="131" customFormat="1" x14ac:dyDescent="0.2">
      <c r="A28" s="125"/>
      <c r="B28" s="174" t="s">
        <v>202</v>
      </c>
      <c r="C28" s="174"/>
      <c r="D28" s="174"/>
      <c r="E28" s="174"/>
      <c r="F28" s="125"/>
      <c r="G28" s="125"/>
    </row>
    <row r="29" spans="1:13" s="131" customFormat="1" x14ac:dyDescent="0.2">
      <c r="A29" s="125"/>
      <c r="B29" s="143"/>
      <c r="C29" s="143"/>
      <c r="D29" s="143"/>
      <c r="E29" s="143"/>
      <c r="F29" s="125"/>
      <c r="G29" s="125"/>
    </row>
    <row r="30" spans="1:13" s="131" customFormat="1" hidden="1" x14ac:dyDescent="0.2">
      <c r="A30" s="125"/>
      <c r="B30" s="125"/>
      <c r="C30" s="125"/>
      <c r="D30" s="125"/>
      <c r="E30" s="125"/>
      <c r="F30" s="125"/>
      <c r="G30" s="125"/>
    </row>
    <row r="31" spans="1:13" s="131" customFormat="1" ht="15" x14ac:dyDescent="0.25">
      <c r="A31" s="125" t="s">
        <v>45</v>
      </c>
      <c r="B31" s="124" t="s">
        <v>251</v>
      </c>
      <c r="C31" s="124"/>
      <c r="D31" s="124"/>
      <c r="E31" s="124"/>
      <c r="F31" s="124"/>
      <c r="G31" s="125"/>
    </row>
    <row r="32" spans="1:13" s="133" customFormat="1" ht="30" x14ac:dyDescent="0.25">
      <c r="A32" s="124"/>
      <c r="B32" s="127" t="s">
        <v>16</v>
      </c>
      <c r="C32" s="140" t="s">
        <v>224</v>
      </c>
      <c r="D32" s="140" t="s">
        <v>252</v>
      </c>
      <c r="E32" s="140" t="s">
        <v>253</v>
      </c>
      <c r="F32" s="140" t="s">
        <v>244</v>
      </c>
      <c r="G32" s="140" t="s">
        <v>254</v>
      </c>
    </row>
    <row r="33" spans="1:7" s="131" customFormat="1" ht="15" x14ac:dyDescent="0.2">
      <c r="A33" s="125"/>
      <c r="B33" s="170" t="s">
        <v>202</v>
      </c>
      <c r="C33" s="171"/>
      <c r="D33" s="171"/>
      <c r="E33" s="171"/>
      <c r="F33" s="171"/>
      <c r="G33" s="172"/>
    </row>
    <row r="34" spans="1:7" s="131" customFormat="1" x14ac:dyDescent="0.2">
      <c r="A34" s="125"/>
      <c r="B34" s="142" t="s">
        <v>255</v>
      </c>
      <c r="C34" s="142"/>
      <c r="D34" s="142"/>
      <c r="E34" s="142"/>
      <c r="F34" s="142"/>
      <c r="G34" s="145"/>
    </row>
    <row r="35" spans="1:7" s="131" customFormat="1" x14ac:dyDescent="0.2">
      <c r="A35" s="125"/>
      <c r="B35" s="143"/>
      <c r="C35" s="143"/>
      <c r="D35" s="143"/>
      <c r="E35" s="143"/>
      <c r="F35" s="130"/>
      <c r="G35" s="125"/>
    </row>
    <row r="36" spans="1:7" s="131" customFormat="1" ht="16.5" customHeight="1" x14ac:dyDescent="0.2">
      <c r="A36" s="125"/>
      <c r="B36" s="160" t="s">
        <v>256</v>
      </c>
      <c r="C36" s="160"/>
      <c r="D36" s="160"/>
      <c r="E36" s="160"/>
      <c r="F36" s="160"/>
      <c r="G36" s="144"/>
    </row>
    <row r="37" spans="1:7" s="131" customFormat="1" ht="45" x14ac:dyDescent="0.2">
      <c r="A37" s="125"/>
      <c r="B37" s="127" t="s">
        <v>16</v>
      </c>
      <c r="C37" s="128" t="s">
        <v>248</v>
      </c>
      <c r="D37" s="128" t="s">
        <v>249</v>
      </c>
      <c r="E37" s="128" t="s">
        <v>250</v>
      </c>
      <c r="F37" s="125"/>
      <c r="G37" s="125"/>
    </row>
    <row r="38" spans="1:7" s="131" customFormat="1" ht="15" x14ac:dyDescent="0.2">
      <c r="A38" s="125"/>
      <c r="B38" s="173" t="s">
        <v>202</v>
      </c>
      <c r="C38" s="173"/>
      <c r="D38" s="173"/>
      <c r="E38" s="173"/>
      <c r="F38" s="125"/>
      <c r="G38" s="125"/>
    </row>
    <row r="39" spans="1:7" s="131" customFormat="1" ht="9" customHeight="1" x14ac:dyDescent="0.2">
      <c r="A39" s="125"/>
      <c r="B39" s="125"/>
      <c r="C39" s="125"/>
      <c r="D39" s="125"/>
      <c r="E39" s="125"/>
      <c r="F39" s="125"/>
      <c r="G39" s="125"/>
    </row>
    <row r="40" spans="1:7" s="131" customFormat="1" ht="6" customHeight="1" x14ac:dyDescent="0.2">
      <c r="A40" s="125"/>
      <c r="B40" s="125"/>
      <c r="C40" s="125"/>
      <c r="D40" s="125"/>
      <c r="E40" s="125"/>
      <c r="F40" s="125"/>
      <c r="G40" s="125"/>
    </row>
    <row r="41" spans="1:7" s="131" customFormat="1" ht="15" x14ac:dyDescent="0.25">
      <c r="A41" s="124" t="s">
        <v>257</v>
      </c>
      <c r="B41" s="124" t="s">
        <v>258</v>
      </c>
      <c r="C41" s="124"/>
      <c r="D41" s="124"/>
      <c r="E41" s="125"/>
      <c r="F41" s="125"/>
      <c r="G41" s="125"/>
    </row>
    <row r="42" spans="1:7" s="131" customFormat="1" x14ac:dyDescent="0.2">
      <c r="A42" s="125"/>
      <c r="B42" s="125"/>
      <c r="C42" s="125"/>
      <c r="D42" s="125"/>
      <c r="E42" s="125"/>
      <c r="F42" s="125"/>
      <c r="G42" s="125"/>
    </row>
    <row r="43" spans="1:7" s="131" customFormat="1" x14ac:dyDescent="0.2">
      <c r="A43" s="125"/>
      <c r="B43" s="125"/>
      <c r="C43" s="125"/>
      <c r="D43" s="125"/>
      <c r="E43" s="125"/>
      <c r="F43" s="125"/>
      <c r="G43" s="125"/>
    </row>
    <row r="44" spans="1:7" s="131" customFormat="1" x14ac:dyDescent="0.2">
      <c r="A44" s="125"/>
      <c r="B44" s="125"/>
      <c r="C44" s="125"/>
      <c r="D44" s="125"/>
      <c r="E44" s="125"/>
      <c r="F44" s="125"/>
      <c r="G44" s="125"/>
    </row>
    <row r="45" spans="1:7" s="131" customFormat="1" x14ac:dyDescent="0.2">
      <c r="A45" s="125"/>
      <c r="B45" s="125"/>
      <c r="C45" s="125"/>
      <c r="D45" s="125"/>
      <c r="E45" s="125"/>
      <c r="F45" s="125"/>
      <c r="G45" s="125"/>
    </row>
    <row r="46" spans="1:7" s="131" customFormat="1" x14ac:dyDescent="0.2">
      <c r="A46" s="125"/>
      <c r="B46" s="125"/>
      <c r="C46" s="125"/>
      <c r="D46" s="125"/>
      <c r="E46" s="125"/>
      <c r="F46" s="125"/>
      <c r="G46" s="125"/>
    </row>
    <row r="47" spans="1:7" s="131" customFormat="1" x14ac:dyDescent="0.2">
      <c r="A47" s="125"/>
      <c r="B47" s="125"/>
      <c r="C47" s="125"/>
      <c r="D47" s="125"/>
      <c r="E47" s="125"/>
      <c r="F47" s="125"/>
      <c r="G47" s="125"/>
    </row>
    <row r="48" spans="1:7" s="131" customFormat="1" x14ac:dyDescent="0.2">
      <c r="A48" s="125"/>
      <c r="B48" s="125"/>
      <c r="C48" s="125"/>
      <c r="D48" s="125"/>
      <c r="E48" s="125"/>
      <c r="F48" s="125"/>
      <c r="G48" s="125"/>
    </row>
    <row r="49" spans="1:7" s="131" customFormat="1" x14ac:dyDescent="0.2">
      <c r="A49" s="125"/>
      <c r="B49" s="125"/>
      <c r="C49" s="125"/>
      <c r="D49" s="125"/>
      <c r="E49" s="125"/>
      <c r="F49" s="125"/>
      <c r="G49" s="125"/>
    </row>
    <row r="50" spans="1:7" s="131" customFormat="1" x14ac:dyDescent="0.2">
      <c r="A50" s="125"/>
      <c r="B50" s="125"/>
      <c r="C50" s="125"/>
      <c r="D50" s="125"/>
      <c r="E50" s="125"/>
      <c r="F50" s="125"/>
      <c r="G50" s="125"/>
    </row>
    <row r="51" spans="1:7" s="131" customFormat="1" x14ac:dyDescent="0.2">
      <c r="A51" s="125"/>
      <c r="B51" s="125"/>
      <c r="C51" s="125"/>
      <c r="D51" s="125"/>
      <c r="E51" s="125"/>
      <c r="F51" s="125"/>
      <c r="G51" s="125"/>
    </row>
    <row r="52" spans="1:7" s="131" customFormat="1" x14ac:dyDescent="0.2">
      <c r="A52" s="125"/>
      <c r="B52" s="125"/>
      <c r="C52" s="125"/>
      <c r="D52" s="125"/>
      <c r="E52" s="125"/>
      <c r="F52" s="125"/>
      <c r="G52" s="125"/>
    </row>
    <row r="53" spans="1:7" s="131" customFormat="1" x14ac:dyDescent="0.2">
      <c r="A53" s="125"/>
      <c r="B53" s="125"/>
      <c r="C53" s="125"/>
      <c r="D53" s="125"/>
      <c r="E53" s="125"/>
      <c r="F53" s="125"/>
      <c r="G53" s="125"/>
    </row>
    <row r="54" spans="1:7" s="131" customFormat="1" x14ac:dyDescent="0.2">
      <c r="A54" s="125"/>
      <c r="B54" s="125"/>
      <c r="C54" s="125"/>
      <c r="D54" s="125"/>
      <c r="E54" s="125"/>
      <c r="F54" s="125"/>
      <c r="G54" s="125"/>
    </row>
    <row r="55" spans="1:7" s="131" customFormat="1" x14ac:dyDescent="0.2">
      <c r="A55" s="125"/>
      <c r="B55" s="125"/>
      <c r="C55" s="125"/>
      <c r="D55" s="125"/>
      <c r="E55" s="125"/>
      <c r="F55" s="125"/>
      <c r="G55" s="125"/>
    </row>
    <row r="56" spans="1:7" s="131" customFormat="1" x14ac:dyDescent="0.2">
      <c r="A56" s="125"/>
      <c r="B56" s="125"/>
      <c r="C56" s="125"/>
      <c r="D56" s="125"/>
      <c r="E56" s="125"/>
      <c r="F56" s="125"/>
      <c r="G56" s="125"/>
    </row>
    <row r="57" spans="1:7" s="131" customFormat="1" x14ac:dyDescent="0.2">
      <c r="A57" s="125"/>
      <c r="B57" s="125"/>
      <c r="C57" s="125"/>
      <c r="D57" s="125"/>
      <c r="E57" s="125"/>
      <c r="F57" s="125"/>
      <c r="G57" s="125"/>
    </row>
    <row r="58" spans="1:7" s="131" customFormat="1" x14ac:dyDescent="0.2">
      <c r="A58" s="125"/>
      <c r="B58" s="125"/>
      <c r="C58" s="125"/>
      <c r="D58" s="125"/>
      <c r="E58" s="125"/>
      <c r="F58" s="125"/>
      <c r="G58" s="125"/>
    </row>
    <row r="59" spans="1:7" s="131" customFormat="1" x14ac:dyDescent="0.2">
      <c r="A59" s="125"/>
      <c r="B59" s="125"/>
      <c r="C59" s="125"/>
      <c r="D59" s="125"/>
      <c r="E59" s="125"/>
      <c r="F59" s="125"/>
      <c r="G59" s="125"/>
    </row>
    <row r="60" spans="1:7" s="131" customFormat="1" x14ac:dyDescent="0.2">
      <c r="A60" s="125"/>
      <c r="B60" s="125"/>
      <c r="C60" s="125"/>
      <c r="D60" s="125"/>
      <c r="E60" s="125"/>
      <c r="F60" s="125"/>
      <c r="G60" s="125"/>
    </row>
    <row r="61" spans="1:7" s="131" customFormat="1" x14ac:dyDescent="0.2">
      <c r="A61" s="125"/>
      <c r="B61" s="125"/>
      <c r="C61" s="125"/>
      <c r="D61" s="125"/>
      <c r="E61" s="125"/>
      <c r="F61" s="125"/>
      <c r="G61" s="125"/>
    </row>
    <row r="62" spans="1:7" s="131" customFormat="1" x14ac:dyDescent="0.2">
      <c r="A62" s="125"/>
      <c r="B62" s="125"/>
      <c r="C62" s="125"/>
      <c r="D62" s="125"/>
      <c r="E62" s="125"/>
      <c r="F62" s="125"/>
      <c r="G62" s="125"/>
    </row>
    <row r="63" spans="1:7" s="131" customFormat="1" x14ac:dyDescent="0.2">
      <c r="A63" s="125"/>
      <c r="B63" s="125"/>
      <c r="C63" s="125"/>
      <c r="D63" s="125"/>
      <c r="E63" s="125"/>
      <c r="F63" s="125"/>
      <c r="G63" s="125"/>
    </row>
    <row r="64" spans="1:7" s="131" customFormat="1" x14ac:dyDescent="0.2">
      <c r="A64" s="125"/>
      <c r="B64" s="125"/>
      <c r="C64" s="125"/>
      <c r="D64" s="125"/>
      <c r="E64" s="125"/>
      <c r="F64" s="125"/>
      <c r="G64" s="125"/>
    </row>
    <row r="65" spans="1:7" s="131" customFormat="1" x14ac:dyDescent="0.2">
      <c r="A65" s="125"/>
      <c r="B65" s="125"/>
      <c r="C65" s="125"/>
      <c r="D65" s="125"/>
      <c r="E65" s="125"/>
      <c r="F65" s="125"/>
      <c r="G65" s="125"/>
    </row>
    <row r="66" spans="1:7" s="131" customFormat="1" x14ac:dyDescent="0.2">
      <c r="A66" s="125"/>
      <c r="B66" s="125"/>
      <c r="C66" s="125"/>
      <c r="D66" s="125"/>
      <c r="E66" s="125"/>
      <c r="F66" s="125"/>
      <c r="G66" s="125"/>
    </row>
    <row r="67" spans="1:7" s="131" customFormat="1" x14ac:dyDescent="0.2">
      <c r="A67" s="125"/>
      <c r="B67" s="125"/>
      <c r="C67" s="125"/>
      <c r="D67" s="125"/>
      <c r="E67" s="125"/>
      <c r="F67" s="125"/>
      <c r="G67" s="125"/>
    </row>
    <row r="68" spans="1:7" s="131" customFormat="1" x14ac:dyDescent="0.2">
      <c r="A68" s="125"/>
      <c r="B68" s="125"/>
      <c r="C68" s="125"/>
      <c r="D68" s="125"/>
      <c r="E68" s="125"/>
      <c r="F68" s="125"/>
      <c r="G68" s="125"/>
    </row>
    <row r="69" spans="1:7" s="131" customFormat="1" x14ac:dyDescent="0.2">
      <c r="A69" s="125"/>
      <c r="B69" s="125"/>
      <c r="C69" s="125"/>
      <c r="D69" s="125"/>
      <c r="E69" s="125"/>
      <c r="F69" s="125"/>
      <c r="G69" s="125"/>
    </row>
    <row r="70" spans="1:7" s="131" customFormat="1" x14ac:dyDescent="0.2">
      <c r="A70" s="125"/>
      <c r="B70" s="125"/>
      <c r="C70" s="125"/>
      <c r="D70" s="125"/>
      <c r="E70" s="125"/>
      <c r="F70" s="125"/>
      <c r="G70" s="125"/>
    </row>
    <row r="71" spans="1:7" s="131" customFormat="1" x14ac:dyDescent="0.2">
      <c r="A71" s="125"/>
      <c r="B71" s="125"/>
      <c r="C71" s="125"/>
      <c r="D71" s="125"/>
      <c r="E71" s="125"/>
      <c r="F71" s="125"/>
      <c r="G71" s="125"/>
    </row>
    <row r="72" spans="1:7" s="131" customFormat="1" x14ac:dyDescent="0.2">
      <c r="A72" s="125"/>
      <c r="B72" s="125"/>
      <c r="C72" s="125"/>
      <c r="D72" s="125"/>
      <c r="E72" s="125"/>
      <c r="F72" s="125"/>
      <c r="G72" s="125"/>
    </row>
    <row r="73" spans="1:7" s="131" customFormat="1" x14ac:dyDescent="0.2">
      <c r="A73" s="125"/>
      <c r="B73" s="125"/>
      <c r="C73" s="125"/>
      <c r="D73" s="125"/>
      <c r="E73" s="125"/>
      <c r="F73" s="125"/>
      <c r="G73" s="125"/>
    </row>
    <row r="74" spans="1:7" s="131" customFormat="1" x14ac:dyDescent="0.2">
      <c r="A74" s="125"/>
      <c r="B74" s="125"/>
      <c r="C74" s="125"/>
      <c r="D74" s="125"/>
      <c r="E74" s="125"/>
      <c r="F74" s="125"/>
      <c r="G74" s="125"/>
    </row>
    <row r="75" spans="1:7" s="131" customFormat="1" x14ac:dyDescent="0.2">
      <c r="A75" s="125"/>
      <c r="B75" s="125"/>
      <c r="C75" s="125"/>
      <c r="D75" s="125"/>
      <c r="E75" s="125"/>
      <c r="F75" s="125"/>
      <c r="G75" s="125"/>
    </row>
    <row r="76" spans="1:7" s="131" customFormat="1" x14ac:dyDescent="0.2">
      <c r="A76" s="125"/>
      <c r="B76" s="125"/>
      <c r="C76" s="125"/>
      <c r="D76" s="125"/>
      <c r="E76" s="125"/>
      <c r="F76" s="125"/>
      <c r="G76" s="125"/>
    </row>
    <row r="77" spans="1:7" s="131" customFormat="1" x14ac:dyDescent="0.2">
      <c r="A77" s="125"/>
      <c r="B77" s="125"/>
      <c r="C77" s="125"/>
      <c r="D77" s="125"/>
      <c r="E77" s="125"/>
      <c r="F77" s="125"/>
      <c r="G77" s="125"/>
    </row>
    <row r="78" spans="1:7" s="131" customFormat="1" x14ac:dyDescent="0.2">
      <c r="A78" s="125"/>
      <c r="B78" s="125"/>
      <c r="C78" s="125"/>
      <c r="D78" s="125"/>
      <c r="E78" s="125"/>
      <c r="F78" s="125"/>
      <c r="G78" s="125"/>
    </row>
    <row r="79" spans="1:7" s="131" customFormat="1" x14ac:dyDescent="0.2">
      <c r="A79" s="125"/>
      <c r="B79" s="125"/>
      <c r="C79" s="125"/>
      <c r="D79" s="125"/>
      <c r="E79" s="125"/>
      <c r="F79" s="125"/>
      <c r="G79" s="125"/>
    </row>
    <row r="80" spans="1:7" s="131" customFormat="1" x14ac:dyDescent="0.2">
      <c r="A80" s="125"/>
      <c r="B80" s="125"/>
      <c r="C80" s="125"/>
      <c r="D80" s="125"/>
      <c r="E80" s="125"/>
      <c r="F80" s="125"/>
      <c r="G80" s="125"/>
    </row>
    <row r="81" spans="1:7" s="131" customFormat="1" x14ac:dyDescent="0.2">
      <c r="A81" s="125"/>
      <c r="B81" s="125"/>
      <c r="C81" s="125"/>
      <c r="D81" s="125"/>
      <c r="E81" s="125"/>
      <c r="F81" s="125"/>
      <c r="G81" s="125"/>
    </row>
    <row r="82" spans="1:7" s="131" customFormat="1" x14ac:dyDescent="0.2">
      <c r="A82" s="125"/>
      <c r="B82" s="125"/>
      <c r="C82" s="125"/>
      <c r="D82" s="125"/>
      <c r="E82" s="125"/>
      <c r="F82" s="125"/>
      <c r="G82" s="125"/>
    </row>
    <row r="83" spans="1:7" s="131" customFormat="1" x14ac:dyDescent="0.2">
      <c r="A83" s="125"/>
      <c r="B83" s="125"/>
      <c r="C83" s="125"/>
      <c r="D83" s="125"/>
      <c r="E83" s="125"/>
      <c r="F83" s="125"/>
      <c r="G83" s="125"/>
    </row>
    <row r="84" spans="1:7" s="131" customFormat="1" x14ac:dyDescent="0.2">
      <c r="A84" s="125"/>
      <c r="B84" s="125"/>
      <c r="C84" s="125"/>
      <c r="D84" s="125"/>
      <c r="E84" s="125"/>
      <c r="F84" s="125"/>
      <c r="G84" s="125"/>
    </row>
    <row r="85" spans="1:7" s="131" customFormat="1" x14ac:dyDescent="0.2">
      <c r="A85" s="125"/>
      <c r="B85" s="125"/>
      <c r="C85" s="125"/>
      <c r="D85" s="125"/>
      <c r="E85" s="125"/>
      <c r="F85" s="125"/>
      <c r="G85" s="125"/>
    </row>
    <row r="86" spans="1:7" s="131" customFormat="1" x14ac:dyDescent="0.2">
      <c r="A86" s="125"/>
      <c r="B86" s="125"/>
      <c r="C86" s="125"/>
      <c r="D86" s="125"/>
      <c r="E86" s="125"/>
      <c r="F86" s="125"/>
      <c r="G86" s="125"/>
    </row>
    <row r="87" spans="1:7" s="131" customFormat="1" x14ac:dyDescent="0.2">
      <c r="A87" s="125"/>
      <c r="B87" s="125"/>
      <c r="C87" s="125"/>
      <c r="D87" s="125"/>
      <c r="E87" s="125"/>
      <c r="F87" s="125"/>
      <c r="G87" s="125"/>
    </row>
    <row r="88" spans="1:7" s="131" customFormat="1" x14ac:dyDescent="0.2">
      <c r="A88" s="125"/>
      <c r="B88" s="125"/>
      <c r="C88" s="125"/>
      <c r="D88" s="125"/>
      <c r="E88" s="125"/>
      <c r="F88" s="125"/>
      <c r="G88" s="125"/>
    </row>
    <row r="89" spans="1:7" s="131" customFormat="1" x14ac:dyDescent="0.2">
      <c r="A89" s="125"/>
      <c r="B89" s="125"/>
      <c r="C89" s="125"/>
      <c r="D89" s="125"/>
      <c r="E89" s="125"/>
      <c r="F89" s="125"/>
      <c r="G89" s="125"/>
    </row>
    <row r="90" spans="1:7" s="131" customFormat="1" x14ac:dyDescent="0.2">
      <c r="A90" s="125"/>
      <c r="B90" s="125"/>
      <c r="C90" s="125"/>
      <c r="D90" s="125"/>
      <c r="E90" s="125"/>
      <c r="F90" s="125"/>
      <c r="G90" s="125"/>
    </row>
    <row r="91" spans="1:7" s="131" customFormat="1" x14ac:dyDescent="0.2">
      <c r="A91" s="125"/>
      <c r="B91" s="125"/>
      <c r="C91" s="125"/>
      <c r="D91" s="125"/>
      <c r="E91" s="125"/>
      <c r="F91" s="125"/>
      <c r="G91" s="125"/>
    </row>
    <row r="92" spans="1:7" x14ac:dyDescent="0.2">
      <c r="A92" s="121"/>
      <c r="B92" s="121"/>
      <c r="C92" s="121"/>
      <c r="D92" s="121"/>
      <c r="E92" s="121"/>
      <c r="F92" s="121"/>
      <c r="G92" s="121"/>
    </row>
    <row r="93" spans="1:7" x14ac:dyDescent="0.2">
      <c r="A93" s="121"/>
      <c r="B93" s="121"/>
      <c r="C93" s="121"/>
      <c r="D93" s="121"/>
      <c r="E93" s="121"/>
      <c r="F93" s="121"/>
      <c r="G93" s="121"/>
    </row>
    <row r="94" spans="1:7" x14ac:dyDescent="0.2">
      <c r="A94" s="121"/>
      <c r="B94" s="121"/>
      <c r="C94" s="121"/>
      <c r="D94" s="121"/>
      <c r="E94" s="121"/>
      <c r="F94" s="121"/>
      <c r="G94" s="121"/>
    </row>
    <row r="95" spans="1:7" x14ac:dyDescent="0.2">
      <c r="A95" s="121"/>
      <c r="B95" s="121"/>
      <c r="C95" s="121"/>
      <c r="D95" s="121"/>
      <c r="E95" s="121"/>
      <c r="F95" s="121"/>
      <c r="G95" s="121"/>
    </row>
    <row r="96" spans="1:7" x14ac:dyDescent="0.2">
      <c r="A96" s="121"/>
      <c r="B96" s="121"/>
      <c r="C96" s="121"/>
      <c r="D96" s="121"/>
      <c r="E96" s="121"/>
      <c r="F96" s="121"/>
      <c r="G96" s="121"/>
    </row>
    <row r="97" spans="1:7" x14ac:dyDescent="0.2">
      <c r="A97" s="121"/>
      <c r="B97" s="121"/>
      <c r="C97" s="121"/>
      <c r="D97" s="121"/>
      <c r="E97" s="121"/>
      <c r="F97" s="121"/>
      <c r="G97" s="121"/>
    </row>
  </sheetData>
  <mergeCells count="13">
    <mergeCell ref="B38:E38"/>
    <mergeCell ref="B18:G18"/>
    <mergeCell ref="B23:F23"/>
    <mergeCell ref="B28:E28"/>
    <mergeCell ref="B33:G33"/>
    <mergeCell ref="B36:F36"/>
    <mergeCell ref="B26:F26"/>
    <mergeCell ref="B16:G16"/>
    <mergeCell ref="B2:G2"/>
    <mergeCell ref="B6:G6"/>
    <mergeCell ref="B8:G8"/>
    <mergeCell ref="B10:G10"/>
    <mergeCell ref="B14:G14"/>
  </mergeCells>
  <pageMargins left="0.51181102362204722" right="0" top="0.15748031496062992" bottom="0.35433070866141736" header="0.31496062992125984" footer="0.31496062992125984"/>
  <pageSetup paperSize="9" scale="74" orientation="landscape" r:id="rId1"/>
  <header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Half Yearly Financial</vt:lpstr>
      <vt:lpstr>Notes</vt:lpstr>
      <vt:lpstr>Annexure 1</vt:lpstr>
      <vt:lpstr>Annexure 2 </vt:lpstr>
      <vt:lpstr>Annexure 3</vt:lpstr>
      <vt:lpstr>'Half Yearly Financial'!Print_Titles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Nitesh Sondkar</dc:creator>
  <cp:lastModifiedBy>Neeta</cp:lastModifiedBy>
  <cp:lastPrinted>2018-10-29T10:59:28Z</cp:lastPrinted>
  <dcterms:created xsi:type="dcterms:W3CDTF">2018-10-17T11:30:59Z</dcterms:created>
  <dcterms:modified xsi:type="dcterms:W3CDTF">2018-10-29T10:59:51Z</dcterms:modified>
</cp:coreProperties>
</file>