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rant\Dashbord\2018\"/>
    </mc:Choice>
  </mc:AlternateContent>
  <xr:revisionPtr revIDLastSave="0" documentId="13_ncr:1_{3CE634FA-DE1C-451A-84E6-2070FD2FA192}" xr6:coauthVersionLast="38" xr6:coauthVersionMax="38" xr10:uidLastSave="{00000000-0000-0000-0000-000000000000}"/>
  <bookViews>
    <workbookView xWindow="0" yWindow="0" windowWidth="20400" windowHeight="8610" tabRatio="818" xr2:uid="{00000000-000D-0000-FFFF-FFFF00000000}"/>
  </bookViews>
  <sheets>
    <sheet name="Starshare" sheetId="1" r:id="rId1"/>
    <sheet name="Discovery" sheetId="5" r:id="rId2"/>
    <sheet name="Largecap" sheetId="2" r:id="rId3"/>
    <sheet name="BFSI" sheetId="3" r:id="rId4"/>
    <sheet name="Ethical" sheetId="6" r:id="rId5"/>
    <sheet name="Taxshield" sheetId="7" r:id="rId6"/>
    <sheet name="Infra" sheetId="8" r:id="rId7"/>
    <sheet name="Nifty Index" sheetId="4" r:id="rId8"/>
    <sheet name="Liquid" sheetId="9" r:id="rId9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6" l="1"/>
  <c r="E28" i="2" l="1"/>
  <c r="E36" i="7" l="1"/>
  <c r="C22" i="9" l="1"/>
  <c r="C24" i="9" s="1"/>
  <c r="E41" i="1"/>
  <c r="E41" i="5"/>
  <c r="E23" i="3"/>
  <c r="E30" i="8"/>
  <c r="E39" i="4"/>
</calcChain>
</file>

<file path=xl/sharedStrings.xml><?xml version="1.0" encoding="utf-8"?>
<sst xmlns="http://schemas.openxmlformats.org/spreadsheetml/2006/main" count="848" uniqueCount="334">
  <si>
    <t>Quick Status</t>
  </si>
  <si>
    <t>Nature</t>
  </si>
  <si>
    <t>Minimum Application Amount</t>
  </si>
  <si>
    <t xml:space="preserve">Load Structure </t>
  </si>
  <si>
    <t xml:space="preserve">Benchmark </t>
  </si>
  <si>
    <t>Asset Allocation</t>
  </si>
  <si>
    <t>Rs.5000 and multiple of Re 1 thereof</t>
  </si>
  <si>
    <t>Entry load - Nil</t>
  </si>
  <si>
    <t>Exit Load - 0.50% if exited on or  before 180 days, Nil if exited after 180 days</t>
  </si>
  <si>
    <t>Invest Objective</t>
  </si>
  <si>
    <t>Scheme Objective</t>
  </si>
  <si>
    <t>To provide long-term capital appreciation. Emphasis will be on sharing growth through appreciation as well as on distribution of income by way of dividend</t>
  </si>
  <si>
    <t>AUM &amp; Ratio</t>
  </si>
  <si>
    <t xml:space="preserve">AUM </t>
  </si>
  <si>
    <t>Expenses</t>
  </si>
  <si>
    <t xml:space="preserve">Portfolio Details </t>
  </si>
  <si>
    <t>Portfolio Holding</t>
  </si>
  <si>
    <t>Asset Percentage</t>
  </si>
  <si>
    <t>Cash &amp; Cash Equivalent</t>
  </si>
  <si>
    <t>CBLO</t>
  </si>
  <si>
    <t>Total Holding</t>
  </si>
  <si>
    <t xml:space="preserve">Scheme &amp; Benchmark Name </t>
  </si>
  <si>
    <t>1yr</t>
  </si>
  <si>
    <t>3yr</t>
  </si>
  <si>
    <t>5yr</t>
  </si>
  <si>
    <t>Since Inception</t>
  </si>
  <si>
    <t>Schemes</t>
  </si>
  <si>
    <t>Note :-</t>
  </si>
  <si>
    <t xml:space="preserve">4) Expenses ratio is year to date </t>
  </si>
  <si>
    <t>Exit Load - Nil</t>
  </si>
  <si>
    <t>Scheme &amp; Benchmark Name</t>
  </si>
  <si>
    <t>Taurus Banking &amp; Financial Services Fund</t>
  </si>
  <si>
    <t>Primary Investment in equity &amp; equity related securities of companies in the Banking &amp; Financial services sector</t>
  </si>
  <si>
    <t>Investment  Objective</t>
  </si>
  <si>
    <t xml:space="preserve">Schemes </t>
  </si>
  <si>
    <t xml:space="preserve">Taurus Banking &amp; Financial Services Fund- Direct  Plan Growth </t>
  </si>
  <si>
    <t>Taurus Nifty Index Fund</t>
  </si>
  <si>
    <t>Debt &amp; Money Market Instruments: 0 - 5%</t>
  </si>
  <si>
    <t>Taurus Nifty Index Fund- Regular  Plan Growth</t>
  </si>
  <si>
    <t xml:space="preserve">Taurus Nifty Index Fund- Direct Plan Growth  </t>
  </si>
  <si>
    <t>Taurus Ethical Fund</t>
  </si>
  <si>
    <t>At least 80% in Equity &amp; Equity related instruments  No F&amp;O in the Portfolio</t>
  </si>
  <si>
    <t>Money market &amp; Other assets :0-20% (Non interest bearing current account).</t>
  </si>
  <si>
    <t>To provide capital appreciation and income distribution to unit-holders through investment in a diversified portfolio of equities, which are based on the principles of Shariah.</t>
  </si>
  <si>
    <t xml:space="preserve">Taurus Ethical Fund- Regular Plan Growth </t>
  </si>
  <si>
    <t>Taurus Ethical Fund- Direct Plan Growth</t>
  </si>
  <si>
    <t>To provide long term capital appreciation over the life of the scheme through investment pre-dominantly in equity shares, besides tax benefits.</t>
  </si>
  <si>
    <t>AUM &amp;  Exp Ratio</t>
  </si>
  <si>
    <t xml:space="preserve">Taurus Tax Shield- Regular Plan Growth  </t>
  </si>
  <si>
    <t>Taurus Tax Shield- Direct Plan Growth</t>
  </si>
  <si>
    <t>Rs.5000 and multiple of Re 1 thereafter</t>
  </si>
  <si>
    <t xml:space="preserve">  Sector</t>
  </si>
  <si>
    <t>Taurus Liquid Fund</t>
  </si>
  <si>
    <t>Short term capital appreciation &amp; current income with  low risk &amp; high liquidity Investment in Money Market  Instruments/ Short Term Debt Instruments upto a maturity of 91 days.</t>
  </si>
  <si>
    <t>Growth and Weekly Dividend Reinvestment option: Rs 5000 and in multiples of Re 1 thereafter.Daily Dividend Reinvestment option and Dividend Sweep : Rs 1,00,000 and  in multiple of Re 1 thereof</t>
  </si>
  <si>
    <t>Crisil Liquid Fund Index</t>
  </si>
  <si>
    <t>To generate steady and reasonable income, with low risk and high level of liquidity from a portfolio of money market securities and high quality debt</t>
  </si>
  <si>
    <t>Asset Type</t>
  </si>
  <si>
    <t>The Clearing Corporation of India Ltd.</t>
  </si>
  <si>
    <t>TOTAL -  CBLO</t>
  </si>
  <si>
    <t>CASH &amp; CASH RECEIVABLES</t>
  </si>
  <si>
    <t>Total Holdings</t>
  </si>
  <si>
    <t>Index : Crisil Liquid Fund Index</t>
  </si>
  <si>
    <t>TOTAL -  EQUITY</t>
  </si>
  <si>
    <t>The Scheme will identify undervalued stocks for constructing a diversified portfolio across industries and companies by using combination of fundamental and technical analysis .</t>
  </si>
  <si>
    <t>Rs.500 and multiple of Rs.500 thereafter</t>
  </si>
  <si>
    <t>Exit Load - NA {lock - in period of 3 years}</t>
  </si>
  <si>
    <t>0.50% if exited on or before 7 days. Nil, if exited after 7 days</t>
  </si>
  <si>
    <t>Exit Load - 0.50% if exited on or before 7 days. Nil, if exited after 7 days</t>
  </si>
  <si>
    <t>Larsen &amp; Toubro Ltd.</t>
  </si>
  <si>
    <t>Reliance Industries Ltd.</t>
  </si>
  <si>
    <t>HDFC Bank Ltd.</t>
  </si>
  <si>
    <t>State Bank of India</t>
  </si>
  <si>
    <t>Housing Development Finance Corporation Ltd.</t>
  </si>
  <si>
    <t>Axis Bank Ltd.</t>
  </si>
  <si>
    <t>ICICI Bank Ltd.</t>
  </si>
  <si>
    <t>Infosys Ltd.</t>
  </si>
  <si>
    <t>Tata Consultancy Services Ltd.</t>
  </si>
  <si>
    <t>Hindustan Unilever Ltd.</t>
  </si>
  <si>
    <t>Sun Pharmaceutical Industries Ltd.</t>
  </si>
  <si>
    <t>ITC Ltd.</t>
  </si>
  <si>
    <t>Persistent Systems Ltd.</t>
  </si>
  <si>
    <t>GAIL (India) Ltd.</t>
  </si>
  <si>
    <t>Tech Mahindra Ltd.</t>
  </si>
  <si>
    <t>Kotak Mahindra Bank Ltd.</t>
  </si>
  <si>
    <t>Trent Ltd.</t>
  </si>
  <si>
    <t>Relaxo Footwears Ltd.</t>
  </si>
  <si>
    <t>Entertainment Network (India) Ltd.</t>
  </si>
  <si>
    <t>Apollo Tyres Ltd.</t>
  </si>
  <si>
    <t>Maruti Suzuki India Ltd.</t>
  </si>
  <si>
    <t>Ashok Leyland Ltd.</t>
  </si>
  <si>
    <t>Titan Company Ltd.</t>
  </si>
  <si>
    <t>Tata Motors Ltd.</t>
  </si>
  <si>
    <t>IndusInd Bank Ltd.</t>
  </si>
  <si>
    <t>Ultratech Cement Ltd.</t>
  </si>
  <si>
    <t>Tata Steel Ltd.</t>
  </si>
  <si>
    <t>Bajaj Auto Ltd.</t>
  </si>
  <si>
    <t>HCL Technologies Ltd.</t>
  </si>
  <si>
    <t>Engineers India Ltd.</t>
  </si>
  <si>
    <t>Somany Ceramics Ltd.</t>
  </si>
  <si>
    <t>Tata Chemicals Ltd.</t>
  </si>
  <si>
    <t>Alkem Laboratories Ltd.</t>
  </si>
  <si>
    <t>Lupin Ltd.</t>
  </si>
  <si>
    <t>Power Grid Corporation of India Ltd.</t>
  </si>
  <si>
    <t>Adani Ports and Special Economic Zone Ltd.</t>
  </si>
  <si>
    <t>Oil &amp; Natural Gas Corporation Ltd.</t>
  </si>
  <si>
    <t>Indian Oil Corporation Ltd.</t>
  </si>
  <si>
    <t>Bharti Airtel Ltd.</t>
  </si>
  <si>
    <t>Exide Industries Ltd.</t>
  </si>
  <si>
    <t>AIA Engineering Ltd.</t>
  </si>
  <si>
    <t>The Indian Hotels Company Ltd.</t>
  </si>
  <si>
    <t>Sanofi India Ltd.</t>
  </si>
  <si>
    <t>Astral Poly Technik Ltd.</t>
  </si>
  <si>
    <t>Indraprastha Gas Ltd.</t>
  </si>
  <si>
    <t>WABCO India Ltd.</t>
  </si>
  <si>
    <t>Sundram Fasteners Ltd.</t>
  </si>
  <si>
    <t>3M India Ltd.</t>
  </si>
  <si>
    <t>Gujarat State Petronet Ltd.</t>
  </si>
  <si>
    <t>RBL Bank Ltd.</t>
  </si>
  <si>
    <t>Page Industries Ltd.</t>
  </si>
  <si>
    <t>Indiabulls Housing Finance Ltd.</t>
  </si>
  <si>
    <t>Sundaram Finance Ltd.</t>
  </si>
  <si>
    <t>Gujarat Fluorochemicals Ltd.</t>
  </si>
  <si>
    <t>Akzo Nobel India Ltd.</t>
  </si>
  <si>
    <t>Sundaram Clayton Ltd.</t>
  </si>
  <si>
    <t>GlaxoSmithKline Consumer Healthcare Ltd.</t>
  </si>
  <si>
    <t>Mahindra &amp; Mahindra Financial Services Ltd.</t>
  </si>
  <si>
    <t>NRB Bearings Ltd.</t>
  </si>
  <si>
    <t>Finolex Cables Ltd.</t>
  </si>
  <si>
    <t>UPL Ltd.</t>
  </si>
  <si>
    <t>Zee Entertainment Enterprises Ltd.</t>
  </si>
  <si>
    <t>Hero MotoCorp Ltd.</t>
  </si>
  <si>
    <t>Mahindra &amp; Mahindra Ltd.</t>
  </si>
  <si>
    <t>Vedanta Ltd.</t>
  </si>
  <si>
    <t>Grasim Industries Ltd.</t>
  </si>
  <si>
    <t>Asian Paints Ltd.</t>
  </si>
  <si>
    <t>Yes Bank Ltd.</t>
  </si>
  <si>
    <t>JSW Steel Ltd.</t>
  </si>
  <si>
    <t>The Federal Bank Ltd.</t>
  </si>
  <si>
    <t>City Union Bank Ltd.</t>
  </si>
  <si>
    <t>Bajaj Finance Ltd.</t>
  </si>
  <si>
    <t>Britannia Industries Ltd.</t>
  </si>
  <si>
    <t>Lakshmi Machine Works Ltd.</t>
  </si>
  <si>
    <t>Blue Star Ltd.</t>
  </si>
  <si>
    <t>Cipla Ltd.</t>
  </si>
  <si>
    <t>Berger Paints India Ltd.</t>
  </si>
  <si>
    <t>Whirlpool of India Ltd.</t>
  </si>
  <si>
    <t>Shree Cement Ltd.</t>
  </si>
  <si>
    <t>Bharti Infratel Ltd.</t>
  </si>
  <si>
    <t>National Aluminium Company Ltd.</t>
  </si>
  <si>
    <t>Container Corporation of India Ltd.</t>
  </si>
  <si>
    <t>Greaves Cotton Ltd.</t>
  </si>
  <si>
    <t>Gujarat Gas Ltd.</t>
  </si>
  <si>
    <t>ITD Cementation India Ltd.</t>
  </si>
  <si>
    <t>Mahindra Lifespace Developers Ltd.</t>
  </si>
  <si>
    <t>PTC India Ltd.</t>
  </si>
  <si>
    <t>JK Lakshmi Cement Ltd.</t>
  </si>
  <si>
    <t>Maharashtra Seamless Ltd.</t>
  </si>
  <si>
    <t>NTPC Ltd.</t>
  </si>
  <si>
    <t>Bharat Petroleum Corporation Ltd.</t>
  </si>
  <si>
    <t>Wipro Ltd.</t>
  </si>
  <si>
    <t>Hindalco Industries Ltd.</t>
  </si>
  <si>
    <t>Coal India Ltd.</t>
  </si>
  <si>
    <t>Eicher Motors Ltd.</t>
  </si>
  <si>
    <t>Dr. Reddy's Laboratories Ltd.</t>
  </si>
  <si>
    <t>Hindustan Petroleum Corporation Ltd.</t>
  </si>
  <si>
    <t>Benchmark</t>
  </si>
  <si>
    <t>Index : S&amp;P BSE 200 TRI</t>
  </si>
  <si>
    <t>Index : S&amp;P BSE 100 TRI</t>
  </si>
  <si>
    <t>Index : S&amp;P BSE Bankex TRI</t>
  </si>
  <si>
    <t>Index : S&amp;P BSE 500 Shariah TRI</t>
  </si>
  <si>
    <t>Index : Nifty 50 TRI</t>
  </si>
  <si>
    <t>S &amp; P BSE 100 TRI (Benchmark Index renamed w.e.f. 01/02/2018)</t>
  </si>
  <si>
    <t>S&amp;P BSE 500 Shariah TRI (Benchmark Index renamed w.e.f. 01/02/2018)</t>
  </si>
  <si>
    <t>S&amp;P BSE 200 TRI (Benchmark Index renamed w.e.f. 01/02/2018)</t>
  </si>
  <si>
    <t>Nifty 50 TRI (Benchmark Index renamed w.e.f. 01/02/2018)</t>
  </si>
  <si>
    <t>Money Market &amp; Other assets: 0 - 20%</t>
  </si>
  <si>
    <t>Debt &amp; Money Market instruments: 0 - 20%</t>
  </si>
  <si>
    <t>Equity &amp; Equity related instruments of companies belonging to Banking and Financial Services Sector: 80-100%</t>
  </si>
  <si>
    <t>Money Market &amp; other Assets: 0 - 10%</t>
  </si>
  <si>
    <t>Debt Securities: 0 -15%</t>
  </si>
  <si>
    <t>Equity &amp; Equity related instrument: 85 - 100%</t>
  </si>
  <si>
    <t>Debt Securities: 0 - 20%</t>
  </si>
  <si>
    <t>Equity &amp; Equity related instrument: 80 - 100%</t>
  </si>
  <si>
    <t>Securities Covered by Nifty: 95 - 100%</t>
  </si>
  <si>
    <t>Money Market Instruments, and other short term debt  instruments upto maturity of 91 days: 0% - 100%</t>
  </si>
  <si>
    <t>Repo/Reverse Repo/CBLO: 0% - 100%</t>
  </si>
  <si>
    <t>MRF Ltd.</t>
  </si>
  <si>
    <t>Mahindra CIE Automotive Ltd.</t>
  </si>
  <si>
    <t>Supreme Industries Ltd.</t>
  </si>
  <si>
    <t>Bajaj Finserv Ltd.</t>
  </si>
  <si>
    <t>Taurus Starshare (Multi Cap) Fund</t>
  </si>
  <si>
    <t>Taurus Largecap Equity Fund</t>
  </si>
  <si>
    <t>Taurus Discovery (Midcap) Fund</t>
  </si>
  <si>
    <t>Index : S&amp;P BSE 500 TRI</t>
  </si>
  <si>
    <t>3) Direct Plan returns are calculated  from inception date i.e Jan-2013</t>
  </si>
  <si>
    <t>1) All returns provided is of Growth option calculated on compounded annualized basis</t>
  </si>
  <si>
    <t>S &amp; P BSE 500 TRI (Benchmark Index changed w.e.f. 23/03/2018)</t>
  </si>
  <si>
    <t>Index : Nifty Midcap 100 TRI</t>
  </si>
  <si>
    <t>3) Direct returns are calculated  from inception date i.e Jan-2013</t>
  </si>
  <si>
    <t>Taurus Infrastructure Fund</t>
  </si>
  <si>
    <t>Godrej Industries Ltd.</t>
  </si>
  <si>
    <t>Crompton Greaves Consumer Electricals Ltd.</t>
  </si>
  <si>
    <t>V.S.T Tillers Tractors Ltd.</t>
  </si>
  <si>
    <t>Kalpataru Power Transmission Ltd.</t>
  </si>
  <si>
    <t>Marico Ltd.</t>
  </si>
  <si>
    <t>Taurus Tax shield Fund</t>
  </si>
  <si>
    <t>Taurus Largecap Equity Fund- Regular Plan Growth</t>
  </si>
  <si>
    <t xml:space="preserve">Taurus Largecap Equity Fund- Direct Plan Growth  </t>
  </si>
  <si>
    <t>Index : Nifty Infrastructure Index TRI</t>
  </si>
  <si>
    <t>Exit load - 0.50% if exited on or before 180 days, NIL if exited after 180 days</t>
  </si>
  <si>
    <t>Taurus Liquid Fund Regular Plan - Growth</t>
  </si>
  <si>
    <t>Taurus Liquid Fund Direct Plan - Growth</t>
  </si>
  <si>
    <t>S&amp;P BSE Bankex TRI (Benchmark Index renamed w.e.f. 01/02/2018)</t>
  </si>
  <si>
    <t>Future Consumer Ltd.</t>
  </si>
  <si>
    <t>Endurance Technologies Ltd.</t>
  </si>
  <si>
    <t>Indian Bank</t>
  </si>
  <si>
    <t>Coromandel International Ltd.</t>
  </si>
  <si>
    <t>Havells India Ltd.</t>
  </si>
  <si>
    <t>Equity &amp; Equity related Securities - Mid Cap Companies: 65 - 100%</t>
  </si>
  <si>
    <t>Equity &amp; Equity Related Securities -
Other Companies: 0 - 35%</t>
  </si>
  <si>
    <t xml:space="preserve">The prime objective of the Scheme is to achieve long term capital appreciation by investing in a portfolio consisting of equity and equity related securities predominantly of mid cap companies.  </t>
  </si>
  <si>
    <t>The investment objective is to provide investors long-term capital appreciation.  Investments shall be primarily in Equity and Equity related instruments of large cap companies.</t>
  </si>
  <si>
    <t>Debt &amp; Money Market Instruments: 0 - 20%</t>
  </si>
  <si>
    <t>To provide capital appreciation and income distribution to unitholders by investing pre-dominantly in equity and equity related securities of the companies belonging to infrastructure sector and it's related industries.</t>
  </si>
  <si>
    <t>Equity &amp; Equity related instruments: 80 - 100%</t>
  </si>
  <si>
    <t>Debt &amp; Money Market Instruments :0 - 20%</t>
  </si>
  <si>
    <t>Nifty Midcap 100 TRI (Benchmark Index renamed w.e.f. 02/04/2018)</t>
  </si>
  <si>
    <t>Nifty Infrastructure Index TRI (Benchmark Index changed w.e.f. 23/03/2018)</t>
  </si>
  <si>
    <t>Bajaj Electricals Ltd.</t>
  </si>
  <si>
    <t>Automotive Axles Ltd.</t>
  </si>
  <si>
    <t>Cyient Ltd.</t>
  </si>
  <si>
    <t>DCB Bank Ltd.</t>
  </si>
  <si>
    <t>Dabur India Ltd.</t>
  </si>
  <si>
    <t>Mphasis Ltd.</t>
  </si>
  <si>
    <t>Thermax Ltd.</t>
  </si>
  <si>
    <t>SKF India Ltd.</t>
  </si>
  <si>
    <t>ICICI Prudential Life Insurance Company Ltd.</t>
  </si>
  <si>
    <t>Regular- 2.80%</t>
  </si>
  <si>
    <t>Alembic Pharmaceuticals Ltd.</t>
  </si>
  <si>
    <t>Glenmark Pharmaceuticals Ltd.</t>
  </si>
  <si>
    <t>Pfizer Ltd.</t>
  </si>
  <si>
    <t>Aurobindo Pharma Ltd.</t>
  </si>
  <si>
    <t>Info Edge (India) Ltd.</t>
  </si>
  <si>
    <t>Ambuja Cements Ltd.</t>
  </si>
  <si>
    <t>The Ramco Cements Ltd.</t>
  </si>
  <si>
    <t>Torrent Pharmaceuticals Ltd.</t>
  </si>
  <si>
    <t>Taj GVK Hotels &amp; Resorts Ltd.</t>
  </si>
  <si>
    <t>The primary objective of the Scheme is to generate capital appreciation through a portfolio that invests predominantly in equity and equity related instruments of Banking, Financial and Non Banking Financial Companies that form part of the BFSI Sector.</t>
  </si>
  <si>
    <t xml:space="preserve">To replicate the Nifty 50 Index by investing in securities of Nifty 50 Index in the same proportion/weightage. </t>
  </si>
  <si>
    <t>Debt &amp; Money Market Securities: 0 - 20%</t>
  </si>
  <si>
    <t>Equity &amp; Equity related instruments: 80-100% (Min. 80% in largecap stocks as defined by SEBI)</t>
  </si>
  <si>
    <t>Investment in equities will be made through secondary and primary markets predominantly in stocks of midcap companies (as defined by SEBI).</t>
  </si>
  <si>
    <t>Investment in equities will be made through the secondary and primary markets predominantly in stocks of large cap companies (as defined by SEBI).</t>
  </si>
  <si>
    <t>Primary investment in listed securities on BSE/NSE which are based on the principles of Shariah after proper fundamental and technical analysis by the Research Team.</t>
  </si>
  <si>
    <t>Taurus Starshare (Multi Cap) Fund- Regular Plan Growth</t>
  </si>
  <si>
    <t>Taurus Starshare (Multi Cap) Fund- Direct Plan Growth</t>
  </si>
  <si>
    <t>Taurus Discovery (Midcap) Fund- Regular Plan Growth</t>
  </si>
  <si>
    <t>Taurus Discovery (Midcap) Fund- Direct Plan Growth</t>
  </si>
  <si>
    <t>Taurus Banking &amp; Financial Services Fund- Regular Plan Growth</t>
  </si>
  <si>
    <t>Taurus Infrastructure Fund- Regular Plan Growth</t>
  </si>
  <si>
    <t xml:space="preserve">Taurus Infrastructure Fund- Direct Plan Growth  </t>
  </si>
  <si>
    <t>The scheme is positioned as a multicap fund seeking growth and capital appreciation through investment in equities primarily. The fund will pursue the policy of diversification of its assets and to avoid concentration in a particular industry or group of industries.</t>
  </si>
  <si>
    <t>Investment in equity &amp; equity  related instruments of companies from Infrastructure Sector.</t>
  </si>
  <si>
    <t>The net assets of the Scheme will be invested predominantly in stocks constituting the Nifty 50 and / or in exchange traded derivatives on the Nifty 50. This would be done by investing in almost all the stocks comprising the Nifty 50.</t>
  </si>
  <si>
    <t>Gruh Finance Ltd.</t>
  </si>
  <si>
    <t>Abbott India Ltd.</t>
  </si>
  <si>
    <t>Kansai Nerolac Paints Ltd.</t>
  </si>
  <si>
    <t>Dalmia Bharat Ltd.</t>
  </si>
  <si>
    <t>ABB India Ltd.</t>
  </si>
  <si>
    <t>Apollo Hospitals Enterprise Ltd.</t>
  </si>
  <si>
    <t>ACC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</si>
  <si>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</si>
  <si>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Gujarat State Fertilizers &amp; Chemicals Ltd.</t>
  </si>
  <si>
    <t>Jindal Steel &amp; Power Ltd.</t>
  </si>
  <si>
    <t>Chambal Fertilisers and Chemicals Ltd.</t>
  </si>
  <si>
    <t>Wockhardt Ltd.</t>
  </si>
  <si>
    <t>APL Apollo Tubes Ltd.</t>
  </si>
  <si>
    <t>TTK Prestige Ltd.</t>
  </si>
  <si>
    <t>Amara Raja Batteries Ltd.</t>
  </si>
  <si>
    <t>Hatsun Agro Product Ltd.</t>
  </si>
  <si>
    <t>Heritage Foods Ltd.</t>
  </si>
  <si>
    <t>Bosch Ltd.</t>
  </si>
  <si>
    <t>Hindustan Zinc Ltd.</t>
  </si>
  <si>
    <t>Bharat Bijlee Ltd.</t>
  </si>
  <si>
    <t>2) AUM is closing AUM of Sep'18</t>
  </si>
  <si>
    <t>Bharat Forge Ltd.</t>
  </si>
  <si>
    <t>Zydus Wellness Ltd.</t>
  </si>
  <si>
    <t>Biocon Ltd.</t>
  </si>
  <si>
    <t>Jindal Saw Ltd.</t>
  </si>
  <si>
    <t>Cadila Healthcare Ltd.</t>
  </si>
  <si>
    <t>Petronet LNG Ltd.</t>
  </si>
  <si>
    <t>Rs. 198.15 Crs (Oct-18)</t>
  </si>
  <si>
    <t>Rs. 47.69 Crs (Oct-18)</t>
  </si>
  <si>
    <t>Rs. 28.17 Crs (Oct-18)</t>
  </si>
  <si>
    <t>Rs. 5.61 Crs (Oct-18)</t>
  </si>
  <si>
    <t>Rs. 34.13 Crs (Oct-18)</t>
  </si>
  <si>
    <t>Rs. 58.79 Crs (Oct-18)</t>
  </si>
  <si>
    <t>Rs. 4.23 Crs (Oct-18)</t>
  </si>
  <si>
    <t>Rs. 10.14 Crs (Oct-18)</t>
  </si>
  <si>
    <t>Rs. 31.95 Crs (Oct-18)</t>
  </si>
  <si>
    <t>Regular- 2.74%</t>
  </si>
  <si>
    <t>Direct- 2.60%</t>
  </si>
  <si>
    <t>Direct- 2.47%</t>
  </si>
  <si>
    <t>Regular- 2.82%</t>
  </si>
  <si>
    <t>Direct- 2.10%</t>
  </si>
  <si>
    <t>Regular- 2.70%</t>
  </si>
  <si>
    <t>Direct- 1.85%</t>
  </si>
  <si>
    <t>Direct- 1.99%</t>
  </si>
  <si>
    <t>Direct- 2.13%</t>
  </si>
  <si>
    <t>Regular- 2.73%</t>
  </si>
  <si>
    <t>Direct- 2.12%</t>
  </si>
  <si>
    <t>Regular- 2.72%</t>
  </si>
  <si>
    <t>Direct- 1.18%</t>
  </si>
  <si>
    <t>Regular- 1.67%</t>
  </si>
  <si>
    <t>Regular- 0.31%</t>
  </si>
  <si>
    <t>Direct- 0.19%</t>
  </si>
  <si>
    <t>Divi's Laboratories Ltd.</t>
  </si>
  <si>
    <t>Bata India Ltd.</t>
  </si>
  <si>
    <t>KSB Ltd.</t>
  </si>
  <si>
    <t>Bank of Baroda</t>
  </si>
  <si>
    <t>United Spirits Ltd.</t>
  </si>
  <si>
    <t>Colgate Palmolive (India) Ltd.</t>
  </si>
  <si>
    <t>Praj Industries Ltd.</t>
  </si>
  <si>
    <t>2) AUM is closing AUM of Oct'18</t>
  </si>
  <si>
    <t>Scheme Performance as on 31 Oct 2018 (Date of allotment 31/03/2006)</t>
  </si>
  <si>
    <t>Scheme Performance as on 31 Oct 2018 (Date of allotment 29/01/1994)</t>
  </si>
  <si>
    <t>Scheme Performance as on 31 Oct 2018 (Date of allotment 05/09/1994)</t>
  </si>
  <si>
    <t>Scheme Performance as on 31 Oct 2018 (Date of allotment 28/02/1995)</t>
  </si>
  <si>
    <t>Scheme Performance as on 31 Oct 2018 (Date of allotment 22/05/2012)</t>
  </si>
  <si>
    <t>Scheme Performance as on 31 Oct 2018 (Date of allotment 06/04/2009)</t>
  </si>
  <si>
    <t>Scheme Performance as on 31 Oct 2018 (Date of allotment 31/03/1996)</t>
  </si>
  <si>
    <t>Scheme Performance as on 31 Oct 2018 (Date of allotment 05/03/2007)</t>
  </si>
  <si>
    <t>Scheme Performance as on 31 Oct 2018 (Date of allotment 19/06/2010)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</si>
</sst>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s.&quot;\ #,##0.00;[Red]&quot;Rs.&quot;\ \-#,##0.00"/>
    <numFmt numFmtId="165" formatCode="_(\ #,##0.00_);_(\ \(#,##0.00\);_(\ \-??_);_(@_)"/>
    <numFmt numFmtId="166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0"/>
      <color indexed="8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sz val="10"/>
      <color rgb="FF000000"/>
      <name val="Tahoma"/>
      <family val="2"/>
    </font>
    <font>
      <sz val="9"/>
      <color indexed="7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rgb="FF000000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3" fillId="0" borderId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1" xfId="0" applyNumberFormat="1" applyFont="1" applyFill="1" applyBorder="1" applyAlignment="1">
      <alignment horizontal="center" wrapText="1"/>
    </xf>
    <xf numFmtId="0" fontId="6" fillId="3" borderId="12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/>
    <xf numFmtId="2" fontId="5" fillId="0" borderId="14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/>
    <xf numFmtId="2" fontId="4" fillId="4" borderId="1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9" xfId="0" applyFont="1" applyBorder="1"/>
    <xf numFmtId="0" fontId="4" fillId="0" borderId="19" xfId="0" applyNumberFormat="1" applyFont="1" applyFill="1" applyBorder="1" applyAlignment="1" applyProtection="1">
      <alignment horizontal="left" vertical="center"/>
    </xf>
    <xf numFmtId="0" fontId="4" fillId="3" borderId="19" xfId="0" applyNumberFormat="1" applyFont="1" applyFill="1" applyBorder="1" applyAlignment="1" applyProtection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/>
    <xf numFmtId="0" fontId="9" fillId="5" borderId="17" xfId="0" applyNumberFormat="1" applyFont="1" applyFill="1" applyBorder="1" applyAlignment="1"/>
    <xf numFmtId="2" fontId="9" fillId="5" borderId="18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0" fontId="11" fillId="6" borderId="19" xfId="0" applyNumberFormat="1" applyFont="1" applyFill="1" applyBorder="1" applyAlignment="1" applyProtection="1">
      <alignment horizontal="center" vertical="center"/>
    </xf>
    <xf numFmtId="0" fontId="12" fillId="7" borderId="19" xfId="0" applyNumberFormat="1" applyFont="1" applyFill="1" applyBorder="1" applyAlignment="1" applyProtection="1">
      <alignment horizontal="left" vertical="center"/>
    </xf>
    <xf numFmtId="39" fontId="14" fillId="0" borderId="19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left" wrapText="1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17" fillId="0" borderId="13" xfId="0" applyNumberFormat="1" applyFont="1" applyFill="1" applyBorder="1" applyAlignment="1"/>
    <xf numFmtId="2" fontId="17" fillId="0" borderId="14" xfId="0" applyNumberFormat="1" applyFont="1" applyFill="1" applyBorder="1" applyAlignment="1">
      <alignment horizontal="center"/>
    </xf>
    <xf numFmtId="0" fontId="6" fillId="4" borderId="13" xfId="0" applyNumberFormat="1" applyFont="1" applyFill="1" applyBorder="1" applyAlignment="1"/>
    <xf numFmtId="2" fontId="6" fillId="4" borderId="14" xfId="0" applyNumberFormat="1" applyFont="1" applyFill="1" applyBorder="1" applyAlignment="1">
      <alignment horizont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wrapText="1"/>
    </xf>
    <xf numFmtId="0" fontId="18" fillId="0" borderId="0" xfId="0" applyFont="1"/>
    <xf numFmtId="164" fontId="19" fillId="0" borderId="26" xfId="0" applyNumberFormat="1" applyFont="1" applyBorder="1" applyAlignment="1">
      <alignment horizontal="left" wrapText="1"/>
    </xf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5" fillId="2" borderId="0" xfId="0" applyFont="1" applyFill="1"/>
    <xf numFmtId="0" fontId="10" fillId="6" borderId="19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 readingOrder="1"/>
    </xf>
    <xf numFmtId="0" fontId="17" fillId="0" borderId="13" xfId="0" applyFont="1" applyBorder="1"/>
    <xf numFmtId="2" fontId="5" fillId="0" borderId="14" xfId="0" applyNumberFormat="1" applyFont="1" applyBorder="1" applyAlignment="1">
      <alignment horizontal="center"/>
    </xf>
    <xf numFmtId="0" fontId="9" fillId="5" borderId="15" xfId="0" applyNumberFormat="1" applyFont="1" applyFill="1" applyBorder="1" applyAlignment="1"/>
    <xf numFmtId="2" fontId="9" fillId="5" borderId="16" xfId="0" applyNumberFormat="1" applyFont="1" applyFill="1" applyBorder="1" applyAlignment="1">
      <alignment horizontal="center"/>
    </xf>
    <xf numFmtId="0" fontId="17" fillId="0" borderId="0" xfId="0" applyFont="1"/>
    <xf numFmtId="2" fontId="1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6" fillId="3" borderId="32" xfId="0" applyNumberFormat="1" applyFont="1" applyFill="1" applyBorder="1" applyAlignment="1">
      <alignment horizontal="center" wrapText="1"/>
    </xf>
    <xf numFmtId="0" fontId="6" fillId="3" borderId="33" xfId="0" applyNumberFormat="1" applyFont="1" applyFill="1" applyBorder="1" applyAlignment="1">
      <alignment horizontal="center" wrapText="1"/>
    </xf>
    <xf numFmtId="0" fontId="17" fillId="0" borderId="11" xfId="0" applyNumberFormat="1" applyFont="1" applyFill="1" applyBorder="1" applyAlignment="1"/>
    <xf numFmtId="2" fontId="17" fillId="0" borderId="12" xfId="0" applyNumberFormat="1" applyFont="1" applyFill="1" applyBorder="1" applyAlignment="1">
      <alignment horizontal="center"/>
    </xf>
    <xf numFmtId="0" fontId="8" fillId="5" borderId="17" xfId="0" applyNumberFormat="1" applyFont="1" applyFill="1" applyBorder="1" applyAlignment="1"/>
    <xf numFmtId="2" fontId="8" fillId="5" borderId="18" xfId="0" applyNumberFormat="1" applyFont="1" applyFill="1" applyBorder="1" applyAlignment="1">
      <alignment horizontal="center"/>
    </xf>
    <xf numFmtId="0" fontId="5" fillId="8" borderId="0" xfId="0" applyFont="1" applyFill="1"/>
    <xf numFmtId="2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vertical="center"/>
    </xf>
    <xf numFmtId="0" fontId="6" fillId="3" borderId="3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4" fillId="7" borderId="13" xfId="0" applyNumberFormat="1" applyFont="1" applyFill="1" applyBorder="1" applyAlignment="1" applyProtection="1">
      <alignment horizontal="left" vertical="top" wrapText="1"/>
    </xf>
    <xf numFmtId="0" fontId="5" fillId="7" borderId="19" xfId="0" applyFont="1" applyFill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5" fillId="0" borderId="0" xfId="0" applyNumberFormat="1" applyFont="1"/>
    <xf numFmtId="43" fontId="6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5" fillId="0" borderId="0" xfId="0" applyNumberFormat="1" applyFont="1" applyBorder="1"/>
    <xf numFmtId="43" fontId="6" fillId="3" borderId="12" xfId="0" applyNumberFormat="1" applyFont="1" applyFill="1" applyBorder="1" applyAlignment="1">
      <alignment horizontal="center" wrapText="1"/>
    </xf>
    <xf numFmtId="43" fontId="5" fillId="2" borderId="0" xfId="0" applyNumberFormat="1" applyFont="1" applyFill="1"/>
    <xf numFmtId="43" fontId="11" fillId="6" borderId="19" xfId="0" applyNumberFormat="1" applyFont="1" applyFill="1" applyBorder="1" applyAlignment="1" applyProtection="1">
      <alignment horizontal="center" vertical="center"/>
    </xf>
    <xf numFmtId="43" fontId="15" fillId="0" borderId="1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0" borderId="0" xfId="0" applyFont="1"/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3" fillId="0" borderId="0" xfId="0" applyFont="1" applyFill="1"/>
    <xf numFmtId="0" fontId="26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0" borderId="9" xfId="0" applyFont="1" applyBorder="1"/>
    <xf numFmtId="0" fontId="25" fillId="3" borderId="11" xfId="0" applyNumberFormat="1" applyFont="1" applyFill="1" applyBorder="1" applyAlignment="1">
      <alignment horizontal="center" wrapText="1"/>
    </xf>
    <xf numFmtId="0" fontId="25" fillId="3" borderId="12" xfId="0" applyNumberFormat="1" applyFont="1" applyFill="1" applyBorder="1" applyAlignment="1">
      <alignment horizontal="center" wrapText="1"/>
    </xf>
    <xf numFmtId="0" fontId="24" fillId="0" borderId="13" xfId="0" applyNumberFormat="1" applyFont="1" applyFill="1" applyBorder="1" applyAlignment="1"/>
    <xf numFmtId="2" fontId="24" fillId="0" borderId="14" xfId="0" applyNumberFormat="1" applyFont="1" applyFill="1" applyBorder="1" applyAlignment="1">
      <alignment horizontal="center"/>
    </xf>
    <xf numFmtId="0" fontId="27" fillId="5" borderId="15" xfId="0" applyNumberFormat="1" applyFont="1" applyFill="1" applyBorder="1" applyAlignment="1"/>
    <xf numFmtId="2" fontId="27" fillId="5" borderId="16" xfId="0" applyNumberFormat="1" applyFont="1" applyFill="1" applyBorder="1" applyAlignment="1">
      <alignment horizontal="center"/>
    </xf>
    <xf numFmtId="0" fontId="23" fillId="0" borderId="0" xfId="0" applyFont="1"/>
    <xf numFmtId="0" fontId="28" fillId="6" borderId="19" xfId="0" applyNumberFormat="1" applyFont="1" applyFill="1" applyBorder="1" applyAlignment="1" applyProtection="1">
      <alignment horizontal="center" vertical="center"/>
    </xf>
    <xf numFmtId="0" fontId="23" fillId="7" borderId="19" xfId="0" applyNumberFormat="1" applyFont="1" applyFill="1" applyBorder="1" applyAlignment="1" applyProtection="1">
      <alignment horizontal="left" vertical="center"/>
    </xf>
    <xf numFmtId="0" fontId="24" fillId="0" borderId="19" xfId="0" applyFont="1" applyBorder="1"/>
    <xf numFmtId="0" fontId="24" fillId="0" borderId="19" xfId="0" applyFont="1" applyBorder="1" applyAlignment="1">
      <alignment horizontal="center"/>
    </xf>
    <xf numFmtId="2" fontId="24" fillId="0" borderId="19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Border="1" applyAlignment="1">
      <alignment horizontal="left" wrapText="1"/>
    </xf>
    <xf numFmtId="0" fontId="5" fillId="0" borderId="10" xfId="0" applyFont="1" applyBorder="1"/>
    <xf numFmtId="0" fontId="24" fillId="0" borderId="0" xfId="0" applyNumberFormat="1" applyFont="1" applyFill="1" applyBorder="1" applyAlignment="1"/>
    <xf numFmtId="2" fontId="24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 vertical="center"/>
    </xf>
    <xf numFmtId="39" fontId="14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6" fillId="3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5" fontId="1" fillId="0" borderId="0" xfId="1" applyNumberFormat="1" applyBorder="1" applyAlignment="1">
      <alignment horizontal="center"/>
    </xf>
    <xf numFmtId="0" fontId="27" fillId="6" borderId="19" xfId="0" applyNumberFormat="1" applyFont="1" applyFill="1" applyBorder="1" applyAlignment="1" applyProtection="1">
      <alignment horizontal="left" vertical="center"/>
    </xf>
    <xf numFmtId="166" fontId="5" fillId="0" borderId="0" xfId="0" applyNumberFormat="1" applyFont="1"/>
    <xf numFmtId="0" fontId="25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31" xfId="0" applyFont="1" applyBorder="1" applyAlignment="1">
      <alignment horizontal="left" vertical="center" wrapText="1"/>
    </xf>
    <xf numFmtId="0" fontId="0" fillId="0" borderId="4" xfId="0" applyBorder="1" applyAlignment="1"/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/>
  </sheetViews>
  <sheetFormatPr defaultRowHeight="14.25" x14ac:dyDescent="0.2"/>
  <cols>
    <col min="1" max="1" width="54.5703125" style="108" customWidth="1"/>
    <col min="2" max="2" width="19.140625" style="108" customWidth="1"/>
    <col min="3" max="3" width="15.7109375" style="108" customWidth="1"/>
    <col min="4" max="4" width="33.5703125" style="108" customWidth="1"/>
    <col min="5" max="5" width="18" style="109" bestFit="1" customWidth="1"/>
    <col min="6" max="8" width="14.28515625" style="108" customWidth="1"/>
    <col min="9" max="16384" width="9.140625" style="108"/>
  </cols>
  <sheetData>
    <row r="1" spans="1:8" ht="19.5" x14ac:dyDescent="0.25">
      <c r="A1" s="1" t="s">
        <v>191</v>
      </c>
    </row>
    <row r="2" spans="1:8" x14ac:dyDescent="0.2">
      <c r="A2" s="110"/>
    </row>
    <row r="3" spans="1:8" s="112" customFormat="1" ht="13.5" thickBot="1" x14ac:dyDescent="0.25">
      <c r="A3" s="111" t="s">
        <v>0</v>
      </c>
      <c r="E3" s="113"/>
    </row>
    <row r="4" spans="1:8" s="112" customFormat="1" ht="39.75" thickTop="1" thickBot="1" x14ac:dyDescent="0.25">
      <c r="A4" s="114" t="s">
        <v>1</v>
      </c>
      <c r="B4" s="114" t="s">
        <v>2</v>
      </c>
      <c r="C4" s="151" t="s">
        <v>3</v>
      </c>
      <c r="D4" s="151"/>
      <c r="E4" s="114" t="s">
        <v>4</v>
      </c>
      <c r="F4" s="151" t="s">
        <v>5</v>
      </c>
      <c r="G4" s="151"/>
      <c r="H4" s="151"/>
    </row>
    <row r="5" spans="1:8" s="112" customFormat="1" ht="65.25" thickTop="1" thickBot="1" x14ac:dyDescent="0.25">
      <c r="A5" s="6" t="s">
        <v>262</v>
      </c>
      <c r="B5" s="115" t="s">
        <v>6</v>
      </c>
      <c r="C5" s="116" t="s">
        <v>7</v>
      </c>
      <c r="D5" s="116" t="s">
        <v>8</v>
      </c>
      <c r="E5" s="22" t="s">
        <v>197</v>
      </c>
      <c r="F5" s="6" t="s">
        <v>181</v>
      </c>
      <c r="G5" s="6" t="s">
        <v>180</v>
      </c>
      <c r="H5" s="7" t="s">
        <v>179</v>
      </c>
    </row>
    <row r="6" spans="1:8" s="112" customFormat="1" ht="13.5" thickTop="1" x14ac:dyDescent="0.2">
      <c r="E6" s="113"/>
    </row>
    <row r="7" spans="1:8" s="112" customFormat="1" ht="12.75" x14ac:dyDescent="0.2">
      <c r="E7" s="113"/>
    </row>
    <row r="8" spans="1:8" s="112" customFormat="1" ht="13.5" thickBot="1" x14ac:dyDescent="0.25">
      <c r="A8" s="111" t="s">
        <v>9</v>
      </c>
      <c r="D8" s="117"/>
      <c r="E8" s="113"/>
    </row>
    <row r="9" spans="1:8" s="112" customFormat="1" ht="66" customHeight="1" thickTop="1" thickBot="1" x14ac:dyDescent="0.25">
      <c r="A9" s="118" t="s">
        <v>10</v>
      </c>
      <c r="B9" s="152" t="s">
        <v>11</v>
      </c>
      <c r="C9" s="153"/>
      <c r="E9" s="113"/>
    </row>
    <row r="10" spans="1:8" s="112" customFormat="1" ht="11.25" customHeight="1" thickTop="1" x14ac:dyDescent="0.2">
      <c r="E10" s="113"/>
    </row>
    <row r="11" spans="1:8" s="112" customFormat="1" ht="13.5" customHeight="1" x14ac:dyDescent="0.2">
      <c r="E11" s="113"/>
    </row>
    <row r="12" spans="1:8" s="112" customFormat="1" ht="13.5" customHeight="1" thickBot="1" x14ac:dyDescent="0.25">
      <c r="A12" s="111" t="s">
        <v>12</v>
      </c>
      <c r="E12" s="113"/>
    </row>
    <row r="13" spans="1:8" s="113" customFormat="1" ht="11.25" customHeight="1" thickTop="1" x14ac:dyDescent="0.2">
      <c r="A13" s="119" t="s">
        <v>13</v>
      </c>
      <c r="B13" s="120" t="s">
        <v>14</v>
      </c>
    </row>
    <row r="14" spans="1:8" s="112" customFormat="1" ht="12.75" x14ac:dyDescent="0.2">
      <c r="A14" s="134" t="s">
        <v>292</v>
      </c>
      <c r="B14" s="142" t="s">
        <v>302</v>
      </c>
      <c r="E14" s="113"/>
    </row>
    <row r="15" spans="1:8" s="112" customFormat="1" ht="14.25" customHeight="1" thickBot="1" x14ac:dyDescent="0.25">
      <c r="A15" s="121"/>
      <c r="B15" s="135" t="s">
        <v>301</v>
      </c>
      <c r="E15" s="113"/>
    </row>
    <row r="16" spans="1:8" s="112" customFormat="1" ht="11.25" customHeight="1" thickTop="1" x14ac:dyDescent="0.2">
      <c r="E16" s="113"/>
    </row>
    <row r="17" spans="1:5" s="112" customFormat="1" ht="11.25" customHeight="1" x14ac:dyDescent="0.2">
      <c r="E17" s="113"/>
    </row>
    <row r="18" spans="1:5" s="112" customFormat="1" ht="11.25" customHeight="1" thickBot="1" x14ac:dyDescent="0.25">
      <c r="A18" s="111" t="s">
        <v>15</v>
      </c>
      <c r="E18" s="113"/>
    </row>
    <row r="19" spans="1:5" s="113" customFormat="1" ht="21.75" customHeight="1" thickTop="1" x14ac:dyDescent="0.2">
      <c r="A19" s="122" t="s">
        <v>16</v>
      </c>
      <c r="B19" s="123" t="s">
        <v>17</v>
      </c>
      <c r="D19" s="122" t="s">
        <v>16</v>
      </c>
      <c r="E19" s="123" t="s">
        <v>17</v>
      </c>
    </row>
    <row r="20" spans="1:5" s="112" customFormat="1" ht="13.5" customHeight="1" x14ac:dyDescent="0.2">
      <c r="A20" s="124" t="s">
        <v>71</v>
      </c>
      <c r="B20" s="125">
        <v>8.0321854890652098</v>
      </c>
      <c r="D20" s="124" t="s">
        <v>188</v>
      </c>
      <c r="E20" s="125">
        <v>0.71110757464878838</v>
      </c>
    </row>
    <row r="21" spans="1:5" s="112" customFormat="1" ht="12.75" customHeight="1" x14ac:dyDescent="0.2">
      <c r="A21" s="124" t="s">
        <v>70</v>
      </c>
      <c r="B21" s="125">
        <v>5.9624652273444667</v>
      </c>
      <c r="D21" s="124" t="s">
        <v>141</v>
      </c>
      <c r="E21" s="125">
        <v>0.71088628274043708</v>
      </c>
    </row>
    <row r="22" spans="1:5" s="112" customFormat="1" ht="12.75" customHeight="1" x14ac:dyDescent="0.2">
      <c r="A22" s="124" t="s">
        <v>73</v>
      </c>
      <c r="B22" s="125">
        <v>5.6506171167682862</v>
      </c>
      <c r="D22" s="124" t="s">
        <v>138</v>
      </c>
      <c r="E22" s="125">
        <v>0.69093661243582283</v>
      </c>
    </row>
    <row r="23" spans="1:5" s="112" customFormat="1" ht="12.75" customHeight="1" x14ac:dyDescent="0.2">
      <c r="A23" s="124" t="s">
        <v>75</v>
      </c>
      <c r="B23" s="125">
        <v>5.0014130636581191</v>
      </c>
      <c r="D23" s="124" t="s">
        <v>290</v>
      </c>
      <c r="E23" s="125">
        <v>0.68807680708459162</v>
      </c>
    </row>
    <row r="24" spans="1:5" s="112" customFormat="1" ht="12.75" customHeight="1" x14ac:dyDescent="0.2">
      <c r="A24" s="124" t="s">
        <v>69</v>
      </c>
      <c r="B24" s="125">
        <v>4.9493982818783229</v>
      </c>
      <c r="D24" s="124" t="s">
        <v>124</v>
      </c>
      <c r="E24" s="125">
        <v>0.64408989589813637</v>
      </c>
    </row>
    <row r="25" spans="1:5" s="112" customFormat="1" ht="12.75" customHeight="1" x14ac:dyDescent="0.2">
      <c r="A25" s="124" t="s">
        <v>76</v>
      </c>
      <c r="B25" s="125">
        <v>3.5015140988582112</v>
      </c>
      <c r="D25" s="124" t="s">
        <v>239</v>
      </c>
      <c r="E25" s="125">
        <v>0.62985246822596819</v>
      </c>
    </row>
    <row r="26" spans="1:5" s="112" customFormat="1" ht="12.75" customHeight="1" x14ac:dyDescent="0.2">
      <c r="A26" s="124" t="s">
        <v>77</v>
      </c>
      <c r="B26" s="125">
        <v>3.0581749918960277</v>
      </c>
      <c r="D26" s="124" t="s">
        <v>231</v>
      </c>
      <c r="E26" s="125">
        <v>0.58884617602921152</v>
      </c>
    </row>
    <row r="27" spans="1:5" s="112" customFormat="1" ht="12.75" customHeight="1" x14ac:dyDescent="0.2">
      <c r="A27" s="124" t="s">
        <v>74</v>
      </c>
      <c r="B27" s="125">
        <v>2.9074399945413161</v>
      </c>
      <c r="D27" s="124" t="s">
        <v>133</v>
      </c>
      <c r="E27" s="125">
        <v>0.55970206525938426</v>
      </c>
    </row>
    <row r="28" spans="1:5" s="112" customFormat="1" ht="12.75" customHeight="1" x14ac:dyDescent="0.2">
      <c r="A28" s="124" t="s">
        <v>80</v>
      </c>
      <c r="B28" s="125">
        <v>2.583901509781799</v>
      </c>
      <c r="D28" s="124" t="s">
        <v>204</v>
      </c>
      <c r="E28" s="125">
        <v>0.51182004152183413</v>
      </c>
    </row>
    <row r="29" spans="1:5" s="112" customFormat="1" ht="12.75" customHeight="1" x14ac:dyDescent="0.2">
      <c r="A29" s="124" t="s">
        <v>79</v>
      </c>
      <c r="B29" s="125">
        <v>2.5738337637712445</v>
      </c>
      <c r="D29" s="124" t="s">
        <v>273</v>
      </c>
      <c r="E29" s="125">
        <v>0.50412234121120925</v>
      </c>
    </row>
    <row r="30" spans="1:5" s="112" customFormat="1" ht="12.75" customHeight="1" x14ac:dyDescent="0.2">
      <c r="A30" s="124" t="s">
        <v>242</v>
      </c>
      <c r="B30" s="125">
        <v>1.9901848502232402</v>
      </c>
      <c r="D30" s="124" t="s">
        <v>160</v>
      </c>
      <c r="E30" s="125">
        <v>0.50188668708973361</v>
      </c>
    </row>
    <row r="31" spans="1:5" s="112" customFormat="1" ht="12.75" customHeight="1" x14ac:dyDescent="0.2">
      <c r="A31" s="124" t="s">
        <v>132</v>
      </c>
      <c r="B31" s="125">
        <v>1.9819133059472163</v>
      </c>
      <c r="D31" s="124" t="s">
        <v>187</v>
      </c>
      <c r="E31" s="125">
        <v>0.48841523085527072</v>
      </c>
    </row>
    <row r="32" spans="1:5" s="112" customFormat="1" ht="12.75" customHeight="1" x14ac:dyDescent="0.2">
      <c r="A32" s="124" t="s">
        <v>85</v>
      </c>
      <c r="B32" s="125">
        <v>1.8851123767257827</v>
      </c>
      <c r="D32" s="124" t="s">
        <v>161</v>
      </c>
      <c r="E32" s="125">
        <v>0.44660439840224586</v>
      </c>
    </row>
    <row r="33" spans="1:5" s="112" customFormat="1" ht="12.75" customHeight="1" x14ac:dyDescent="0.2">
      <c r="A33" s="124" t="s">
        <v>240</v>
      </c>
      <c r="B33" s="125">
        <v>1.8394196589213301</v>
      </c>
      <c r="D33" s="124" t="s">
        <v>137</v>
      </c>
      <c r="E33" s="125">
        <v>0.42594843550374922</v>
      </c>
    </row>
    <row r="34" spans="1:5" s="112" customFormat="1" ht="12.75" customHeight="1" x14ac:dyDescent="0.2">
      <c r="A34" s="124" t="s">
        <v>89</v>
      </c>
      <c r="B34" s="125">
        <v>1.7346833435251341</v>
      </c>
      <c r="D34" s="124" t="s">
        <v>81</v>
      </c>
      <c r="E34" s="125">
        <v>0.37725132659054761</v>
      </c>
    </row>
    <row r="35" spans="1:5" s="112" customFormat="1" ht="12.75" customHeight="1" x14ac:dyDescent="0.2">
      <c r="A35" s="124" t="s">
        <v>86</v>
      </c>
      <c r="B35" s="125">
        <v>1.706080735435294</v>
      </c>
      <c r="D35" s="124" t="s">
        <v>275</v>
      </c>
      <c r="E35" s="125">
        <v>0.36411387102588516</v>
      </c>
    </row>
    <row r="36" spans="1:5" s="112" customFormat="1" ht="12.75" customHeight="1" x14ac:dyDescent="0.2">
      <c r="A36" s="124" t="s">
        <v>102</v>
      </c>
      <c r="B36" s="125">
        <v>1.703318814389571</v>
      </c>
      <c r="D36" s="124" t="s">
        <v>115</v>
      </c>
      <c r="E36" s="125">
        <v>0.31942097508956863</v>
      </c>
    </row>
    <row r="37" spans="1:5" s="112" customFormat="1" ht="12.75" customHeight="1" x14ac:dyDescent="0.2">
      <c r="A37" s="124" t="s">
        <v>87</v>
      </c>
      <c r="B37" s="125">
        <v>1.6345711708351887</v>
      </c>
      <c r="D37" s="124" t="s">
        <v>265</v>
      </c>
      <c r="E37" s="125">
        <v>0.29018083969491887</v>
      </c>
    </row>
    <row r="38" spans="1:5" s="112" customFormat="1" ht="12.75" customHeight="1" x14ac:dyDescent="0.2">
      <c r="A38" s="124" t="s">
        <v>84</v>
      </c>
      <c r="B38" s="125">
        <v>1.6212081539188639</v>
      </c>
      <c r="D38" s="124" t="s">
        <v>106</v>
      </c>
      <c r="E38" s="125">
        <v>0.27867453857310298</v>
      </c>
    </row>
    <row r="39" spans="1:5" s="112" customFormat="1" ht="12.75" customHeight="1" x14ac:dyDescent="0.2">
      <c r="A39" s="124" t="s">
        <v>95</v>
      </c>
      <c r="B39" s="125">
        <v>1.6208005886212333</v>
      </c>
      <c r="D39" s="14" t="s">
        <v>63</v>
      </c>
      <c r="E39" s="15">
        <v>96.313609837070743</v>
      </c>
    </row>
    <row r="40" spans="1:5" s="112" customFormat="1" ht="12.75" customHeight="1" x14ac:dyDescent="0.2">
      <c r="A40" s="124" t="s">
        <v>164</v>
      </c>
      <c r="B40" s="125">
        <v>1.6114634069393186</v>
      </c>
      <c r="D40" s="12" t="s">
        <v>60</v>
      </c>
      <c r="E40" s="13">
        <v>3.6863901629292704</v>
      </c>
    </row>
    <row r="41" spans="1:5" s="112" customFormat="1" ht="12.75" customHeight="1" x14ac:dyDescent="0.2">
      <c r="A41" s="124" t="s">
        <v>96</v>
      </c>
      <c r="B41" s="125">
        <v>1.5404660947905593</v>
      </c>
      <c r="D41" s="126" t="s">
        <v>20</v>
      </c>
      <c r="E41" s="127">
        <f>E40+E39</f>
        <v>100.00000000000001</v>
      </c>
    </row>
    <row r="42" spans="1:5" s="112" customFormat="1" ht="12.75" customHeight="1" x14ac:dyDescent="0.2">
      <c r="A42" s="124" t="s">
        <v>72</v>
      </c>
      <c r="B42" s="125">
        <v>1.4933213701004411</v>
      </c>
    </row>
    <row r="43" spans="1:5" s="112" customFormat="1" ht="12.75" customHeight="1" x14ac:dyDescent="0.2">
      <c r="A43" s="124" t="s">
        <v>140</v>
      </c>
      <c r="B43" s="125">
        <v>1.397000099713777</v>
      </c>
    </row>
    <row r="44" spans="1:5" s="112" customFormat="1" ht="12.75" customHeight="1" x14ac:dyDescent="0.2">
      <c r="A44" s="124" t="s">
        <v>190</v>
      </c>
      <c r="B44" s="125">
        <v>1.3760333783690837</v>
      </c>
    </row>
    <row r="45" spans="1:5" s="112" customFormat="1" ht="12.75" customHeight="1" x14ac:dyDescent="0.2">
      <c r="A45" s="124" t="s">
        <v>135</v>
      </c>
      <c r="B45" s="125">
        <v>1.273748720141497</v>
      </c>
    </row>
    <row r="46" spans="1:5" s="112" customFormat="1" ht="12.75" customHeight="1" x14ac:dyDescent="0.2">
      <c r="A46" s="124" t="s">
        <v>78</v>
      </c>
      <c r="B46" s="125">
        <v>1.2285393250203283</v>
      </c>
    </row>
    <row r="47" spans="1:5" s="112" customFormat="1" ht="12.75" customHeight="1" x14ac:dyDescent="0.2">
      <c r="A47" s="124" t="s">
        <v>118</v>
      </c>
      <c r="B47" s="125">
        <v>1.2234035960170067</v>
      </c>
    </row>
    <row r="48" spans="1:5" s="112" customFormat="1" ht="12.75" customHeight="1" x14ac:dyDescent="0.2">
      <c r="A48" s="124" t="s">
        <v>88</v>
      </c>
      <c r="B48" s="125">
        <v>1.2008284325576242</v>
      </c>
    </row>
    <row r="49" spans="1:2" s="112" customFormat="1" ht="12.75" customHeight="1" x14ac:dyDescent="0.2">
      <c r="A49" s="124" t="s">
        <v>201</v>
      </c>
      <c r="B49" s="125">
        <v>1.1670054484518677</v>
      </c>
    </row>
    <row r="50" spans="1:2" s="112" customFormat="1" ht="12.75" x14ac:dyDescent="0.2">
      <c r="A50" s="124" t="s">
        <v>286</v>
      </c>
      <c r="B50" s="125">
        <v>1.1188918982539158</v>
      </c>
    </row>
    <row r="51" spans="1:2" s="112" customFormat="1" ht="12.75" x14ac:dyDescent="0.2">
      <c r="A51" s="124" t="s">
        <v>287</v>
      </c>
      <c r="B51" s="125">
        <v>1.0499657001205904</v>
      </c>
    </row>
    <row r="52" spans="1:2" s="112" customFormat="1" ht="12.75" x14ac:dyDescent="0.2">
      <c r="A52" s="124" t="s">
        <v>229</v>
      </c>
      <c r="B52" s="125">
        <v>1.0362833177420323</v>
      </c>
    </row>
    <row r="53" spans="1:2" s="112" customFormat="1" ht="12.75" x14ac:dyDescent="0.2">
      <c r="A53" s="124" t="s">
        <v>99</v>
      </c>
      <c r="B53" s="125">
        <v>1.0301005683261701</v>
      </c>
    </row>
    <row r="54" spans="1:2" s="112" customFormat="1" ht="12.75" x14ac:dyDescent="0.2">
      <c r="A54" s="124" t="s">
        <v>82</v>
      </c>
      <c r="B54" s="125">
        <v>1.0012270146013396</v>
      </c>
    </row>
    <row r="55" spans="1:2" s="112" customFormat="1" ht="12.75" x14ac:dyDescent="0.2">
      <c r="A55" s="124" t="s">
        <v>94</v>
      </c>
      <c r="B55" s="125">
        <v>0.96441841787213001</v>
      </c>
    </row>
    <row r="56" spans="1:2" s="112" customFormat="1" ht="12.75" x14ac:dyDescent="0.2">
      <c r="A56" s="124" t="s">
        <v>121</v>
      </c>
      <c r="B56" s="125">
        <v>0.92343890810522145</v>
      </c>
    </row>
    <row r="57" spans="1:2" s="112" customFormat="1" ht="12.75" x14ac:dyDescent="0.2">
      <c r="A57" s="124" t="s">
        <v>214</v>
      </c>
      <c r="B57" s="125">
        <v>0.84493051472881253</v>
      </c>
    </row>
    <row r="58" spans="1:2" s="112" customFormat="1" ht="12.75" x14ac:dyDescent="0.2">
      <c r="A58" s="124" t="s">
        <v>97</v>
      </c>
      <c r="B58" s="125">
        <v>0.82074403510277205</v>
      </c>
    </row>
    <row r="59" spans="1:2" s="112" customFormat="1" ht="12.75" x14ac:dyDescent="0.2">
      <c r="A59" s="124" t="s">
        <v>93</v>
      </c>
      <c r="B59" s="125">
        <v>0.79794154397357253</v>
      </c>
    </row>
    <row r="60" spans="1:2" s="112" customFormat="1" ht="12.75" x14ac:dyDescent="0.2">
      <c r="A60" s="124" t="s">
        <v>216</v>
      </c>
      <c r="B60" s="125">
        <v>0.78422545267468857</v>
      </c>
    </row>
    <row r="61" spans="1:2" s="112" customFormat="1" ht="12.75" x14ac:dyDescent="0.2">
      <c r="A61" s="124" t="s">
        <v>246</v>
      </c>
      <c r="B61" s="125">
        <v>0.75945948948171227</v>
      </c>
    </row>
    <row r="62" spans="1:2" s="112" customFormat="1" ht="12.75" x14ac:dyDescent="0.2">
      <c r="A62" s="136"/>
      <c r="B62" s="137"/>
    </row>
    <row r="63" spans="1:2" s="112" customFormat="1" ht="12.75" x14ac:dyDescent="0.2"/>
    <row r="64" spans="1:2" s="112" customFormat="1" ht="12.75" x14ac:dyDescent="0.2">
      <c r="A64" s="3" t="s">
        <v>326</v>
      </c>
      <c r="B64" s="3"/>
    </row>
    <row r="65" spans="1:5" s="112" customFormat="1" ht="12.75" x14ac:dyDescent="0.2">
      <c r="A65" s="20"/>
    </row>
    <row r="66" spans="1:5" s="113" customFormat="1" ht="12.75" x14ac:dyDescent="0.2">
      <c r="A66" s="149" t="s">
        <v>21</v>
      </c>
      <c r="B66" s="129" t="s">
        <v>22</v>
      </c>
      <c r="C66" s="129" t="s">
        <v>23</v>
      </c>
      <c r="D66" s="129" t="s">
        <v>24</v>
      </c>
      <c r="E66" s="129" t="s">
        <v>25</v>
      </c>
    </row>
    <row r="67" spans="1:5" s="112" customFormat="1" ht="12.75" x14ac:dyDescent="0.2">
      <c r="A67" s="130" t="s">
        <v>26</v>
      </c>
      <c r="B67" s="131"/>
      <c r="C67" s="131"/>
      <c r="D67" s="131"/>
      <c r="E67" s="132"/>
    </row>
    <row r="68" spans="1:5" s="112" customFormat="1" ht="12.75" x14ac:dyDescent="0.2">
      <c r="A68" s="18" t="s">
        <v>255</v>
      </c>
      <c r="B68" s="133">
        <v>-10.007798284377433</v>
      </c>
      <c r="C68" s="133">
        <v>5.1696663060797787</v>
      </c>
      <c r="D68" s="70">
        <v>10.720620480662557</v>
      </c>
      <c r="E68" s="133">
        <v>9.9084662835637225</v>
      </c>
    </row>
    <row r="69" spans="1:5" s="112" customFormat="1" ht="12.75" x14ac:dyDescent="0.2">
      <c r="A69" s="18" t="s">
        <v>256</v>
      </c>
      <c r="B69" s="133">
        <v>-9.8818204676892165</v>
      </c>
      <c r="C69" s="133">
        <v>5.85076198970087</v>
      </c>
      <c r="D69" s="70">
        <v>11.450533804334828</v>
      </c>
      <c r="E69" s="133">
        <v>9.2959849051456054</v>
      </c>
    </row>
    <row r="70" spans="1:5" s="112" customFormat="1" ht="12.75" x14ac:dyDescent="0.2">
      <c r="A70" s="19" t="s">
        <v>166</v>
      </c>
      <c r="B70" s="133"/>
      <c r="C70" s="133"/>
      <c r="D70" s="70"/>
      <c r="E70" s="133"/>
    </row>
    <row r="71" spans="1:5" s="112" customFormat="1" ht="12.75" x14ac:dyDescent="0.2">
      <c r="A71" s="18" t="s">
        <v>194</v>
      </c>
      <c r="B71" s="133">
        <v>-2.991550704068513</v>
      </c>
      <c r="C71" s="133">
        <v>10.512733976146693</v>
      </c>
      <c r="D71" s="70">
        <v>14.094815753592748</v>
      </c>
      <c r="E71" s="133"/>
    </row>
    <row r="72" spans="1:5" s="112" customFormat="1" ht="12.75" x14ac:dyDescent="0.2"/>
    <row r="73" spans="1:5" s="112" customFormat="1" x14ac:dyDescent="0.2">
      <c r="D73" s="108"/>
      <c r="E73" s="109"/>
    </row>
    <row r="74" spans="1:5" s="112" customFormat="1" x14ac:dyDescent="0.2">
      <c r="A74" s="128" t="s">
        <v>27</v>
      </c>
      <c r="D74" s="108"/>
      <c r="E74" s="109"/>
    </row>
    <row r="75" spans="1:5" s="112" customFormat="1" x14ac:dyDescent="0.2">
      <c r="A75" s="4" t="s">
        <v>196</v>
      </c>
      <c r="D75" s="108"/>
      <c r="E75" s="109"/>
    </row>
    <row r="76" spans="1:5" s="112" customFormat="1" x14ac:dyDescent="0.2">
      <c r="A76" s="4" t="s">
        <v>324</v>
      </c>
      <c r="D76" s="108"/>
      <c r="E76" s="109"/>
    </row>
    <row r="77" spans="1:5" s="112" customFormat="1" x14ac:dyDescent="0.2">
      <c r="A77" s="4" t="s">
        <v>195</v>
      </c>
      <c r="D77" s="108"/>
      <c r="E77" s="109"/>
    </row>
    <row r="78" spans="1:5" s="112" customFormat="1" x14ac:dyDescent="0.2">
      <c r="A78" s="112" t="s">
        <v>28</v>
      </c>
      <c r="D78" s="108"/>
      <c r="E78" s="109"/>
    </row>
  </sheetData>
  <mergeCells count="3">
    <mergeCell ref="C4:D4"/>
    <mergeCell ref="F4:H4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9"/>
  <sheetViews>
    <sheetView workbookViewId="0">
      <selection activeCell="D71" sqref="D71"/>
    </sheetView>
  </sheetViews>
  <sheetFormatPr defaultRowHeight="14.25" x14ac:dyDescent="0.2"/>
  <cols>
    <col min="1" max="1" width="54.28515625" style="2" customWidth="1"/>
    <col min="2" max="2" width="20.5703125" style="96" bestFit="1" customWidth="1"/>
    <col min="3" max="3" width="16.5703125" style="2" customWidth="1"/>
    <col min="4" max="4" width="36.5703125" style="2" customWidth="1"/>
    <col min="5" max="5" width="18.5703125" style="2" bestFit="1" customWidth="1"/>
    <col min="6" max="6" width="18.5703125" style="2" customWidth="1"/>
    <col min="7" max="7" width="18.28515625" style="2" bestFit="1" customWidth="1"/>
    <col min="8" max="8" width="16" style="2" customWidth="1"/>
    <col min="9" max="16384" width="9.140625" style="2"/>
  </cols>
  <sheetData>
    <row r="1" spans="1:8" ht="19.5" x14ac:dyDescent="0.25">
      <c r="A1" s="1" t="s">
        <v>193</v>
      </c>
    </row>
    <row r="3" spans="1:8" s="4" customFormat="1" ht="13.5" thickBot="1" x14ac:dyDescent="0.25">
      <c r="A3" s="3" t="s">
        <v>0</v>
      </c>
      <c r="B3" s="97"/>
    </row>
    <row r="4" spans="1:8" s="4" customFormat="1" ht="27" customHeight="1" thickTop="1" thickBot="1" x14ac:dyDescent="0.25">
      <c r="A4" s="5" t="s">
        <v>1</v>
      </c>
      <c r="B4" s="98" t="s">
        <v>2</v>
      </c>
      <c r="C4" s="154" t="s">
        <v>3</v>
      </c>
      <c r="D4" s="154"/>
      <c r="E4" s="5" t="s">
        <v>4</v>
      </c>
      <c r="F4" s="154" t="s">
        <v>5</v>
      </c>
      <c r="G4" s="154"/>
      <c r="H4" s="154"/>
    </row>
    <row r="5" spans="1:8" s="4" customFormat="1" ht="52.5" thickTop="1" thickBot="1" x14ac:dyDescent="0.25">
      <c r="A5" s="99" t="s">
        <v>252</v>
      </c>
      <c r="B5" s="115" t="s">
        <v>6</v>
      </c>
      <c r="C5" s="6" t="s">
        <v>7</v>
      </c>
      <c r="D5" s="7" t="s">
        <v>8</v>
      </c>
      <c r="E5" s="22" t="s">
        <v>227</v>
      </c>
      <c r="F5" s="6" t="s">
        <v>219</v>
      </c>
      <c r="G5" s="6" t="s">
        <v>220</v>
      </c>
      <c r="H5" s="6" t="s">
        <v>250</v>
      </c>
    </row>
    <row r="6" spans="1:8" s="4" customFormat="1" ht="13.5" thickTop="1" x14ac:dyDescent="0.2">
      <c r="B6" s="97"/>
    </row>
    <row r="7" spans="1:8" s="4" customFormat="1" ht="12.75" x14ac:dyDescent="0.2">
      <c r="B7" s="97"/>
    </row>
    <row r="8" spans="1:8" s="4" customFormat="1" ht="13.5" thickBot="1" x14ac:dyDescent="0.25">
      <c r="A8" s="3" t="s">
        <v>33</v>
      </c>
      <c r="B8" s="97"/>
    </row>
    <row r="9" spans="1:8" s="4" customFormat="1" ht="68.25" customHeight="1" thickTop="1" thickBot="1" x14ac:dyDescent="0.25">
      <c r="A9" s="107" t="s">
        <v>10</v>
      </c>
      <c r="B9" s="155" t="s">
        <v>221</v>
      </c>
      <c r="C9" s="156"/>
    </row>
    <row r="10" spans="1:8" s="4" customFormat="1" ht="13.5" thickTop="1" x14ac:dyDescent="0.2">
      <c r="B10" s="97"/>
    </row>
    <row r="11" spans="1:8" s="4" customFormat="1" ht="12.75" x14ac:dyDescent="0.2">
      <c r="B11" s="97"/>
    </row>
    <row r="12" spans="1:8" s="4" customFormat="1" ht="13.5" thickBot="1" x14ac:dyDescent="0.25">
      <c r="A12" s="3" t="s">
        <v>12</v>
      </c>
      <c r="B12" s="97"/>
    </row>
    <row r="13" spans="1:8" s="9" customFormat="1" ht="13.5" thickTop="1" x14ac:dyDescent="0.2">
      <c r="A13" s="119" t="s">
        <v>13</v>
      </c>
      <c r="B13" s="120" t="s">
        <v>14</v>
      </c>
    </row>
    <row r="14" spans="1:8" s="4" customFormat="1" ht="12.75" x14ac:dyDescent="0.2">
      <c r="A14" s="134" t="s">
        <v>293</v>
      </c>
      <c r="B14" s="142" t="s">
        <v>303</v>
      </c>
    </row>
    <row r="15" spans="1:8" s="4" customFormat="1" ht="13.5" thickBot="1" x14ac:dyDescent="0.25">
      <c r="A15" s="121"/>
      <c r="B15" s="135" t="s">
        <v>304</v>
      </c>
    </row>
    <row r="16" spans="1:8" s="4" customFormat="1" ht="13.5" thickTop="1" x14ac:dyDescent="0.2">
      <c r="A16" s="16"/>
      <c r="B16" s="100"/>
    </row>
    <row r="17" spans="1:5" s="4" customFormat="1" ht="12.75" x14ac:dyDescent="0.2">
      <c r="B17" s="97"/>
    </row>
    <row r="18" spans="1:5" s="4" customFormat="1" ht="13.5" thickBot="1" x14ac:dyDescent="0.25">
      <c r="A18" s="3" t="s">
        <v>15</v>
      </c>
      <c r="B18" s="97"/>
    </row>
    <row r="19" spans="1:5" s="9" customFormat="1" ht="13.5" thickTop="1" x14ac:dyDescent="0.2">
      <c r="A19" s="10" t="s">
        <v>16</v>
      </c>
      <c r="B19" s="101" t="s">
        <v>17</v>
      </c>
      <c r="D19" s="10" t="s">
        <v>16</v>
      </c>
      <c r="E19" s="101" t="s">
        <v>17</v>
      </c>
    </row>
    <row r="20" spans="1:5" s="4" customFormat="1" ht="12.75" x14ac:dyDescent="0.2">
      <c r="A20" s="12" t="s">
        <v>100</v>
      </c>
      <c r="B20" s="13">
        <v>2.6786794649085115</v>
      </c>
      <c r="D20" s="12" t="s">
        <v>124</v>
      </c>
      <c r="E20" s="13">
        <v>0.97895949222288026</v>
      </c>
    </row>
    <row r="21" spans="1:5" s="4" customFormat="1" ht="12.75" x14ac:dyDescent="0.2">
      <c r="A21" s="12" t="s">
        <v>232</v>
      </c>
      <c r="B21" s="13">
        <v>2.3948033147543852</v>
      </c>
      <c r="D21" s="12" t="s">
        <v>275</v>
      </c>
      <c r="E21" s="13">
        <v>0.97555920256420048</v>
      </c>
    </row>
    <row r="22" spans="1:5" s="4" customFormat="1" ht="12.75" x14ac:dyDescent="0.2">
      <c r="A22" s="12" t="s">
        <v>265</v>
      </c>
      <c r="B22" s="13">
        <v>2.3782971393757029</v>
      </c>
      <c r="D22" s="12" t="s">
        <v>319</v>
      </c>
      <c r="E22" s="13">
        <v>0.97209668531382676</v>
      </c>
    </row>
    <row r="23" spans="1:5" s="4" customFormat="1" ht="12.75" x14ac:dyDescent="0.2">
      <c r="A23" s="12" t="s">
        <v>138</v>
      </c>
      <c r="B23" s="13">
        <v>2.2717946424038562</v>
      </c>
      <c r="D23" s="12" t="s">
        <v>202</v>
      </c>
      <c r="E23" s="13">
        <v>0.93786513509271419</v>
      </c>
    </row>
    <row r="24" spans="1:5" s="4" customFormat="1" ht="12.75" x14ac:dyDescent="0.2">
      <c r="A24" s="12" t="s">
        <v>217</v>
      </c>
      <c r="B24" s="13">
        <v>2.166924448031855</v>
      </c>
      <c r="D24" s="12" t="s">
        <v>268</v>
      </c>
      <c r="E24" s="13">
        <v>0.90051031546568361</v>
      </c>
    </row>
    <row r="25" spans="1:5" s="4" customFormat="1" ht="12.75" x14ac:dyDescent="0.2">
      <c r="A25" s="12" t="s">
        <v>85</v>
      </c>
      <c r="B25" s="13">
        <v>2.0804424178841425</v>
      </c>
      <c r="D25" s="12" t="s">
        <v>287</v>
      </c>
      <c r="E25" s="13">
        <v>0.85387912861452675</v>
      </c>
    </row>
    <row r="26" spans="1:5" s="4" customFormat="1" ht="12.75" x14ac:dyDescent="0.2">
      <c r="A26" s="12" t="s">
        <v>274</v>
      </c>
      <c r="B26" s="13">
        <v>2.0307269443037179</v>
      </c>
      <c r="D26" s="12" t="s">
        <v>277</v>
      </c>
      <c r="E26" s="13">
        <v>0.8005680850223813</v>
      </c>
    </row>
    <row r="27" spans="1:5" s="4" customFormat="1" ht="12.75" x14ac:dyDescent="0.2">
      <c r="A27" s="12" t="s">
        <v>288</v>
      </c>
      <c r="B27" s="13">
        <v>2.0306273382176032</v>
      </c>
      <c r="D27" s="12" t="s">
        <v>214</v>
      </c>
      <c r="E27" s="13">
        <v>0.78435008577810539</v>
      </c>
    </row>
    <row r="28" spans="1:5" s="4" customFormat="1" ht="12.75" x14ac:dyDescent="0.2">
      <c r="A28" s="12" t="s">
        <v>119</v>
      </c>
      <c r="B28" s="13">
        <v>1.9921749119458436</v>
      </c>
      <c r="D28" s="12" t="s">
        <v>128</v>
      </c>
      <c r="E28" s="13">
        <v>0.77201057976952103</v>
      </c>
    </row>
    <row r="29" spans="1:5" s="4" customFormat="1" ht="12.75" x14ac:dyDescent="0.2">
      <c r="A29" s="12" t="s">
        <v>108</v>
      </c>
      <c r="B29" s="13">
        <v>1.9356875141463066</v>
      </c>
      <c r="D29" s="12" t="s">
        <v>245</v>
      </c>
      <c r="E29" s="13">
        <v>0.75440439671519122</v>
      </c>
    </row>
    <row r="30" spans="1:5" s="4" customFormat="1" ht="12.75" x14ac:dyDescent="0.2">
      <c r="A30" s="12" t="s">
        <v>240</v>
      </c>
      <c r="B30" s="13">
        <v>1.9310345678637959</v>
      </c>
      <c r="D30" s="12" t="s">
        <v>276</v>
      </c>
      <c r="E30" s="13">
        <v>0.72610390661906077</v>
      </c>
    </row>
    <row r="31" spans="1:5" s="4" customFormat="1" ht="12.75" x14ac:dyDescent="0.2">
      <c r="A31" s="12" t="s">
        <v>125</v>
      </c>
      <c r="B31" s="13">
        <v>1.8646516723785453</v>
      </c>
      <c r="D31" s="12" t="s">
        <v>149</v>
      </c>
      <c r="E31" s="13">
        <v>0.69475895125840592</v>
      </c>
    </row>
    <row r="32" spans="1:5" s="4" customFormat="1" ht="12.75" x14ac:dyDescent="0.2">
      <c r="A32" s="12" t="s">
        <v>114</v>
      </c>
      <c r="B32" s="13">
        <v>1.8403325738474881</v>
      </c>
      <c r="D32" s="12" t="s">
        <v>113</v>
      </c>
      <c r="E32" s="13">
        <v>0.60059786853805719</v>
      </c>
    </row>
    <row r="33" spans="1:5" s="4" customFormat="1" ht="12.75" x14ac:dyDescent="0.2">
      <c r="A33" s="12" t="s">
        <v>118</v>
      </c>
      <c r="B33" s="13">
        <v>1.8329618912326122</v>
      </c>
      <c r="D33" s="12" t="s">
        <v>269</v>
      </c>
      <c r="E33" s="13">
        <v>0.54758225659732829</v>
      </c>
    </row>
    <row r="34" spans="1:5" s="4" customFormat="1" ht="12.75" x14ac:dyDescent="0.2">
      <c r="A34" s="12" t="s">
        <v>115</v>
      </c>
      <c r="B34" s="13">
        <v>1.7420239461255755</v>
      </c>
      <c r="D34" s="12" t="s">
        <v>320</v>
      </c>
      <c r="E34" s="13">
        <v>0.4646886038534338</v>
      </c>
    </row>
    <row r="35" spans="1:5" s="4" customFormat="1" ht="12.75" x14ac:dyDescent="0.2">
      <c r="A35" s="12" t="s">
        <v>116</v>
      </c>
      <c r="B35" s="13">
        <v>1.7277231857965396</v>
      </c>
      <c r="D35" s="12" t="s">
        <v>289</v>
      </c>
      <c r="E35" s="13">
        <v>0.44560617472407354</v>
      </c>
    </row>
    <row r="36" spans="1:5" s="4" customFormat="1" ht="12.75" x14ac:dyDescent="0.2">
      <c r="A36" s="12" t="s">
        <v>110</v>
      </c>
      <c r="B36" s="13">
        <v>1.6208904579522441</v>
      </c>
      <c r="D36" s="12" t="s">
        <v>241</v>
      </c>
      <c r="E36" s="13">
        <v>0.36660911206898977</v>
      </c>
    </row>
    <row r="37" spans="1:5" s="4" customFormat="1" ht="12.75" x14ac:dyDescent="0.2">
      <c r="A37" s="12" t="s">
        <v>215</v>
      </c>
      <c r="B37" s="13">
        <v>1.6011574542926374</v>
      </c>
      <c r="D37" s="12" t="s">
        <v>234</v>
      </c>
      <c r="E37" s="13">
        <v>0.32732853982756938</v>
      </c>
    </row>
    <row r="38" spans="1:5" s="4" customFormat="1" ht="12.75" x14ac:dyDescent="0.2">
      <c r="A38" s="12" t="s">
        <v>201</v>
      </c>
      <c r="B38" s="13">
        <v>1.5937640614901276</v>
      </c>
      <c r="D38" s="12" t="s">
        <v>279</v>
      </c>
      <c r="E38" s="13">
        <v>0.2542673183896012</v>
      </c>
    </row>
    <row r="39" spans="1:5" s="4" customFormat="1" ht="12.75" x14ac:dyDescent="0.2">
      <c r="A39" s="12" t="s">
        <v>235</v>
      </c>
      <c r="B39" s="13">
        <v>1.5728324401296203</v>
      </c>
      <c r="D39" s="14" t="s">
        <v>63</v>
      </c>
      <c r="E39" s="51">
        <v>94.665958888493947</v>
      </c>
    </row>
    <row r="40" spans="1:5" s="4" customFormat="1" ht="12.75" x14ac:dyDescent="0.2">
      <c r="A40" s="12" t="s">
        <v>189</v>
      </c>
      <c r="B40" s="13">
        <v>1.5563029883813406</v>
      </c>
      <c r="D40" s="12" t="s">
        <v>60</v>
      </c>
      <c r="E40" s="49">
        <v>5.3340411115060267</v>
      </c>
    </row>
    <row r="41" spans="1:5" s="4" customFormat="1" ht="13.5" thickBot="1" x14ac:dyDescent="0.25">
      <c r="A41" s="12" t="s">
        <v>117</v>
      </c>
      <c r="B41" s="13">
        <v>1.5550040830789988</v>
      </c>
      <c r="D41" s="31" t="s">
        <v>20</v>
      </c>
      <c r="E41" s="32">
        <f>E39+E40</f>
        <v>99.999999999999972</v>
      </c>
    </row>
    <row r="42" spans="1:5" s="4" customFormat="1" ht="13.5" thickTop="1" x14ac:dyDescent="0.2">
      <c r="A42" s="12" t="s">
        <v>86</v>
      </c>
      <c r="B42" s="13">
        <v>1.5520941803943902</v>
      </c>
    </row>
    <row r="43" spans="1:5" s="4" customFormat="1" ht="12.75" x14ac:dyDescent="0.2">
      <c r="A43" s="12" t="s">
        <v>111</v>
      </c>
      <c r="B43" s="13">
        <v>1.5103451596420219</v>
      </c>
    </row>
    <row r="44" spans="1:5" s="4" customFormat="1" ht="12.75" x14ac:dyDescent="0.2">
      <c r="A44" s="12" t="s">
        <v>271</v>
      </c>
      <c r="B44" s="13">
        <v>1.4639680626741181</v>
      </c>
    </row>
    <row r="45" spans="1:5" s="4" customFormat="1" ht="12.75" x14ac:dyDescent="0.2">
      <c r="A45" s="12" t="s">
        <v>270</v>
      </c>
      <c r="B45" s="13">
        <v>1.4544863810943811</v>
      </c>
    </row>
    <row r="46" spans="1:5" s="4" customFormat="1" ht="12.75" x14ac:dyDescent="0.2">
      <c r="A46" s="12" t="s">
        <v>188</v>
      </c>
      <c r="B46" s="13">
        <v>1.4342468228201997</v>
      </c>
    </row>
    <row r="47" spans="1:5" s="4" customFormat="1" ht="12.75" x14ac:dyDescent="0.2">
      <c r="A47" s="12" t="s">
        <v>216</v>
      </c>
      <c r="B47" s="13">
        <v>1.4321509849501304</v>
      </c>
    </row>
    <row r="48" spans="1:5" s="4" customFormat="1" ht="12.75" x14ac:dyDescent="0.2">
      <c r="A48" s="12" t="s">
        <v>266</v>
      </c>
      <c r="B48" s="13">
        <v>1.4264310373034557</v>
      </c>
    </row>
    <row r="49" spans="1:5" s="4" customFormat="1" ht="12.75" x14ac:dyDescent="0.2">
      <c r="A49" s="12" t="s">
        <v>126</v>
      </c>
      <c r="B49" s="13">
        <v>1.4210467411972856</v>
      </c>
    </row>
    <row r="50" spans="1:5" s="4" customFormat="1" ht="12.75" x14ac:dyDescent="0.2">
      <c r="A50" s="12" t="s">
        <v>121</v>
      </c>
      <c r="B50" s="13">
        <v>1.3716754538262177</v>
      </c>
    </row>
    <row r="51" spans="1:5" s="4" customFormat="1" ht="12.75" x14ac:dyDescent="0.2">
      <c r="A51" s="12" t="s">
        <v>139</v>
      </c>
      <c r="B51" s="13">
        <v>1.3692962209138753</v>
      </c>
      <c r="D51" s="62"/>
      <c r="E51" s="63"/>
    </row>
    <row r="52" spans="1:5" s="4" customFormat="1" ht="12.75" x14ac:dyDescent="0.2">
      <c r="A52" s="12" t="s">
        <v>231</v>
      </c>
      <c r="B52" s="13">
        <v>1.3651978079248936</v>
      </c>
    </row>
    <row r="53" spans="1:5" s="4" customFormat="1" ht="12.75" x14ac:dyDescent="0.2">
      <c r="A53" s="12" t="s">
        <v>317</v>
      </c>
      <c r="B53" s="13">
        <v>1.3248288871623271</v>
      </c>
    </row>
    <row r="54" spans="1:5" s="4" customFormat="1" ht="12.75" x14ac:dyDescent="0.2">
      <c r="A54" s="12" t="s">
        <v>145</v>
      </c>
      <c r="B54" s="13">
        <v>1.3213271565685778</v>
      </c>
    </row>
    <row r="55" spans="1:5" s="4" customFormat="1" ht="12.75" x14ac:dyDescent="0.2">
      <c r="A55" s="12" t="s">
        <v>243</v>
      </c>
      <c r="B55" s="13">
        <v>1.3102226402096027</v>
      </c>
    </row>
    <row r="56" spans="1:5" s="4" customFormat="1" ht="12.75" x14ac:dyDescent="0.2">
      <c r="A56" s="12" t="s">
        <v>246</v>
      </c>
      <c r="B56" s="13">
        <v>1.2920324823996587</v>
      </c>
    </row>
    <row r="57" spans="1:5" s="4" customFormat="1" ht="12.75" x14ac:dyDescent="0.2">
      <c r="A57" s="12" t="s">
        <v>112</v>
      </c>
      <c r="B57" s="13">
        <v>1.274226395172922</v>
      </c>
    </row>
    <row r="58" spans="1:5" s="4" customFormat="1" ht="12.75" x14ac:dyDescent="0.2">
      <c r="A58" s="12" t="s">
        <v>88</v>
      </c>
      <c r="B58" s="13">
        <v>1.2650585566432562</v>
      </c>
    </row>
    <row r="59" spans="1:5" s="4" customFormat="1" ht="12.75" x14ac:dyDescent="0.2">
      <c r="A59" s="12" t="s">
        <v>239</v>
      </c>
      <c r="B59" s="13">
        <v>1.2366524526412901</v>
      </c>
    </row>
    <row r="60" spans="1:5" s="4" customFormat="1" ht="12.75" x14ac:dyDescent="0.2">
      <c r="A60" s="12" t="s">
        <v>203</v>
      </c>
      <c r="B60" s="13">
        <v>1.2345692070774761</v>
      </c>
    </row>
    <row r="61" spans="1:5" s="4" customFormat="1" ht="12.75" x14ac:dyDescent="0.2">
      <c r="A61" s="12" t="s">
        <v>278</v>
      </c>
      <c r="B61" s="13">
        <v>1.188431667989104</v>
      </c>
      <c r="D61" s="62"/>
      <c r="E61" s="63"/>
    </row>
    <row r="62" spans="1:5" s="4" customFormat="1" ht="12.75" x14ac:dyDescent="0.2">
      <c r="A62" s="12" t="s">
        <v>286</v>
      </c>
      <c r="B62" s="13">
        <v>1.1623034188735184</v>
      </c>
      <c r="D62" s="62"/>
      <c r="E62" s="63"/>
    </row>
    <row r="63" spans="1:5" s="4" customFormat="1" ht="12.75" x14ac:dyDescent="0.2">
      <c r="A63" s="12" t="s">
        <v>281</v>
      </c>
      <c r="B63" s="13">
        <v>1.143538596855799</v>
      </c>
      <c r="D63" s="62"/>
      <c r="E63" s="63"/>
    </row>
    <row r="64" spans="1:5" s="4" customFormat="1" ht="12.75" x14ac:dyDescent="0.2">
      <c r="A64" s="12" t="s">
        <v>273</v>
      </c>
      <c r="B64" s="13">
        <v>1.1405840496749085</v>
      </c>
      <c r="D64" s="62"/>
      <c r="E64" s="63"/>
    </row>
    <row r="65" spans="1:5" s="4" customFormat="1" ht="12.75" x14ac:dyDescent="0.2">
      <c r="A65" s="12" t="s">
        <v>318</v>
      </c>
      <c r="B65" s="13">
        <v>1.1256536216088595</v>
      </c>
      <c r="D65" s="62"/>
      <c r="E65" s="63"/>
    </row>
    <row r="66" spans="1:5" s="4" customFormat="1" ht="12.75" x14ac:dyDescent="0.2">
      <c r="A66" s="12" t="s">
        <v>267</v>
      </c>
      <c r="B66" s="13">
        <v>1.1138267094891241</v>
      </c>
      <c r="D66" s="62"/>
      <c r="E66" s="63"/>
    </row>
    <row r="67" spans="1:5" s="4" customFormat="1" ht="12.75" x14ac:dyDescent="0.2">
      <c r="A67" s="12" t="s">
        <v>98</v>
      </c>
      <c r="B67" s="13">
        <v>1.0736261125272406</v>
      </c>
      <c r="D67" s="62"/>
      <c r="E67" s="63"/>
    </row>
    <row r="68" spans="1:5" s="4" customFormat="1" ht="12.75" x14ac:dyDescent="0.2">
      <c r="A68" s="12" t="s">
        <v>109</v>
      </c>
      <c r="B68" s="13">
        <v>1.0594994531518822</v>
      </c>
      <c r="D68" s="62"/>
      <c r="E68" s="63"/>
    </row>
    <row r="69" spans="1:5" s="4" customFormat="1" ht="12.75" x14ac:dyDescent="0.2">
      <c r="A69" s="12" t="s">
        <v>236</v>
      </c>
      <c r="B69" s="13">
        <v>1.0498260141290974</v>
      </c>
      <c r="D69" s="62"/>
      <c r="E69" s="63"/>
    </row>
    <row r="70" spans="1:5" s="4" customFormat="1" ht="12.75" x14ac:dyDescent="0.2">
      <c r="A70" s="12" t="s">
        <v>247</v>
      </c>
      <c r="B70" s="13">
        <v>1.0104519484697942</v>
      </c>
      <c r="D70" s="62"/>
      <c r="E70" s="63"/>
    </row>
    <row r="71" spans="1:5" s="4" customFormat="1" ht="12.75" x14ac:dyDescent="0.2">
      <c r="A71" s="12" t="s">
        <v>122</v>
      </c>
      <c r="B71" s="13">
        <v>1.0025132385579336</v>
      </c>
      <c r="D71" s="62"/>
      <c r="E71" s="63"/>
    </row>
    <row r="72" spans="1:5" s="4" customFormat="1" ht="12.75" x14ac:dyDescent="0.2">
      <c r="A72" s="12" t="s">
        <v>159</v>
      </c>
      <c r="B72" s="13">
        <v>0.97926412957362385</v>
      </c>
      <c r="D72" s="62"/>
      <c r="E72" s="63"/>
    </row>
    <row r="73" spans="1:5" s="4" customFormat="1" ht="12.75" x14ac:dyDescent="0.2">
      <c r="D73" s="62"/>
      <c r="E73" s="63"/>
    </row>
    <row r="74" spans="1:5" s="4" customFormat="1" ht="12.75" x14ac:dyDescent="0.2">
      <c r="D74" s="62"/>
      <c r="E74" s="63"/>
    </row>
    <row r="75" spans="1:5" s="4" customFormat="1" ht="12.75" x14ac:dyDescent="0.2">
      <c r="A75" s="3" t="s">
        <v>327</v>
      </c>
      <c r="B75" s="102"/>
    </row>
    <row r="76" spans="1:5" s="4" customFormat="1" ht="12.75" x14ac:dyDescent="0.2">
      <c r="A76" s="20"/>
      <c r="B76" s="97"/>
    </row>
    <row r="77" spans="1:5" s="113" customFormat="1" ht="12.75" x14ac:dyDescent="0.2">
      <c r="A77" s="149" t="s">
        <v>21</v>
      </c>
      <c r="B77" s="129" t="s">
        <v>22</v>
      </c>
      <c r="C77" s="129" t="s">
        <v>23</v>
      </c>
      <c r="D77" s="129" t="s">
        <v>24</v>
      </c>
      <c r="E77" s="129" t="s">
        <v>25</v>
      </c>
    </row>
    <row r="78" spans="1:5" s="112" customFormat="1" ht="12.75" x14ac:dyDescent="0.2">
      <c r="A78" s="130" t="s">
        <v>26</v>
      </c>
      <c r="B78" s="131"/>
      <c r="C78" s="131"/>
      <c r="D78" s="131"/>
      <c r="E78" s="132"/>
    </row>
    <row r="79" spans="1:5" s="112" customFormat="1" ht="12.75" x14ac:dyDescent="0.2">
      <c r="A79" s="18" t="s">
        <v>257</v>
      </c>
      <c r="B79" s="133">
        <v>-6.5558843614841873</v>
      </c>
      <c r="C79" s="133">
        <v>10.643117022074588</v>
      </c>
      <c r="D79" s="70">
        <v>20.724055750832516</v>
      </c>
      <c r="E79" s="133">
        <v>6.0162024278917592</v>
      </c>
    </row>
    <row r="80" spans="1:5" s="112" customFormat="1" ht="12.75" x14ac:dyDescent="0.2">
      <c r="A80" s="18" t="s">
        <v>258</v>
      </c>
      <c r="B80" s="133">
        <v>-6.1374249499666416</v>
      </c>
      <c r="C80" s="133">
        <v>11.187347178710528</v>
      </c>
      <c r="D80" s="70">
        <v>21.3227001650381</v>
      </c>
      <c r="E80" s="133">
        <v>16.055938806385718</v>
      </c>
    </row>
    <row r="81" spans="1:5" s="112" customFormat="1" ht="12.75" x14ac:dyDescent="0.2">
      <c r="A81" s="19" t="s">
        <v>166</v>
      </c>
      <c r="B81" s="133"/>
      <c r="C81" s="133"/>
      <c r="D81" s="70"/>
      <c r="E81" s="133"/>
    </row>
    <row r="82" spans="1:5" s="112" customFormat="1" ht="12.75" x14ac:dyDescent="0.2">
      <c r="A82" s="18" t="s">
        <v>198</v>
      </c>
      <c r="B82" s="133">
        <v>-11.313617398848329</v>
      </c>
      <c r="C82" s="133">
        <v>10.327193558543746</v>
      </c>
      <c r="D82" s="70">
        <v>19.274192529959322</v>
      </c>
      <c r="E82" s="133">
        <v>9.9885514518384344</v>
      </c>
    </row>
    <row r="83" spans="1:5" s="4" customFormat="1" ht="15" x14ac:dyDescent="0.25">
      <c r="A83" s="39"/>
      <c r="B83" s="148"/>
      <c r="C83" s="148"/>
      <c r="D83" s="148"/>
      <c r="E83" s="148"/>
    </row>
    <row r="84" spans="1:5" s="4" customFormat="1" ht="12.75" x14ac:dyDescent="0.2">
      <c r="B84" s="97"/>
    </row>
    <row r="85" spans="1:5" s="4" customFormat="1" ht="12.75" x14ac:dyDescent="0.2">
      <c r="A85" s="20" t="s">
        <v>27</v>
      </c>
      <c r="B85" s="150"/>
    </row>
    <row r="86" spans="1:5" s="4" customFormat="1" ht="12.75" x14ac:dyDescent="0.2">
      <c r="A86" s="4" t="s">
        <v>196</v>
      </c>
      <c r="B86" s="97"/>
    </row>
    <row r="87" spans="1:5" s="4" customFormat="1" ht="12.75" x14ac:dyDescent="0.2">
      <c r="A87" s="4" t="s">
        <v>324</v>
      </c>
      <c r="B87" s="97"/>
    </row>
    <row r="88" spans="1:5" s="4" customFormat="1" ht="12.75" x14ac:dyDescent="0.2">
      <c r="A88" s="4" t="s">
        <v>195</v>
      </c>
      <c r="B88" s="97"/>
    </row>
    <row r="89" spans="1:5" s="4" customFormat="1" ht="12.75" x14ac:dyDescent="0.2">
      <c r="A89" s="4" t="s">
        <v>28</v>
      </c>
      <c r="B89" s="97"/>
    </row>
  </sheetData>
  <mergeCells count="3">
    <mergeCell ref="C4:D4"/>
    <mergeCell ref="F4:H4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/>
  </sheetViews>
  <sheetFormatPr defaultRowHeight="14.25" x14ac:dyDescent="0.2"/>
  <cols>
    <col min="1" max="1" width="49.140625" style="2" customWidth="1"/>
    <col min="2" max="2" width="19.42578125" style="21" bestFit="1" customWidth="1"/>
    <col min="3" max="3" width="16.5703125" style="2" customWidth="1"/>
    <col min="4" max="4" width="31.42578125" style="2" customWidth="1"/>
    <col min="5" max="5" width="17.5703125" style="21" customWidth="1"/>
    <col min="6" max="6" width="19.140625" style="2" customWidth="1"/>
    <col min="7" max="7" width="18.42578125" style="2" customWidth="1"/>
    <col min="8" max="16384" width="9.140625" style="2"/>
  </cols>
  <sheetData>
    <row r="1" spans="1:7" ht="19.5" x14ac:dyDescent="0.25">
      <c r="A1" s="1" t="s">
        <v>192</v>
      </c>
    </row>
    <row r="3" spans="1:7" s="4" customFormat="1" ht="13.5" thickBot="1" x14ac:dyDescent="0.25">
      <c r="A3" s="3" t="s">
        <v>0</v>
      </c>
      <c r="B3" s="9"/>
      <c r="E3" s="9"/>
    </row>
    <row r="4" spans="1:7" s="4" customFormat="1" ht="30" customHeight="1" thickTop="1" thickBot="1" x14ac:dyDescent="0.25">
      <c r="A4" s="5" t="s">
        <v>1</v>
      </c>
      <c r="B4" s="145" t="s">
        <v>2</v>
      </c>
      <c r="C4" s="154" t="s">
        <v>3</v>
      </c>
      <c r="D4" s="154"/>
      <c r="E4" s="141" t="s">
        <v>4</v>
      </c>
      <c r="F4" s="157" t="s">
        <v>5</v>
      </c>
      <c r="G4" s="158"/>
    </row>
    <row r="5" spans="1:7" s="4" customFormat="1" ht="65.25" thickTop="1" thickBot="1" x14ac:dyDescent="0.25">
      <c r="A5" s="6" t="s">
        <v>253</v>
      </c>
      <c r="B5" s="6" t="s">
        <v>6</v>
      </c>
      <c r="C5" s="7" t="s">
        <v>7</v>
      </c>
      <c r="D5" s="6" t="s">
        <v>67</v>
      </c>
      <c r="E5" s="22" t="s">
        <v>172</v>
      </c>
      <c r="F5" s="6" t="s">
        <v>251</v>
      </c>
      <c r="G5" s="6" t="s">
        <v>223</v>
      </c>
    </row>
    <row r="6" spans="1:7" s="4" customFormat="1" ht="13.5" thickTop="1" x14ac:dyDescent="0.2">
      <c r="B6" s="9"/>
      <c r="E6" s="9"/>
    </row>
    <row r="7" spans="1:7" s="4" customFormat="1" ht="12.75" x14ac:dyDescent="0.2">
      <c r="B7" s="9"/>
      <c r="E7" s="9"/>
    </row>
    <row r="8" spans="1:7" s="4" customFormat="1" ht="13.5" thickBot="1" x14ac:dyDescent="0.25">
      <c r="A8" s="3" t="s">
        <v>9</v>
      </c>
      <c r="B8" s="9"/>
      <c r="E8" s="9"/>
    </row>
    <row r="9" spans="1:7" s="4" customFormat="1" ht="68.25" customHeight="1" thickTop="1" thickBot="1" x14ac:dyDescent="0.25">
      <c r="A9" s="24" t="s">
        <v>10</v>
      </c>
      <c r="B9" s="155" t="s">
        <v>222</v>
      </c>
      <c r="C9" s="156"/>
      <c r="E9" s="9"/>
    </row>
    <row r="10" spans="1:7" s="4" customFormat="1" ht="13.5" thickTop="1" x14ac:dyDescent="0.2">
      <c r="B10" s="9"/>
      <c r="E10" s="9"/>
    </row>
    <row r="11" spans="1:7" s="4" customFormat="1" ht="12.75" x14ac:dyDescent="0.2">
      <c r="B11" s="9"/>
      <c r="E11" s="9"/>
    </row>
    <row r="12" spans="1:7" s="4" customFormat="1" ht="13.5" thickBot="1" x14ac:dyDescent="0.25">
      <c r="A12" s="3" t="s">
        <v>12</v>
      </c>
      <c r="B12" s="9"/>
      <c r="E12" s="9"/>
    </row>
    <row r="13" spans="1:7" s="9" customFormat="1" ht="13.5" thickTop="1" x14ac:dyDescent="0.2">
      <c r="A13" s="25" t="s">
        <v>13</v>
      </c>
      <c r="B13" s="8" t="s">
        <v>14</v>
      </c>
    </row>
    <row r="14" spans="1:7" s="4" customFormat="1" ht="12.75" x14ac:dyDescent="0.2">
      <c r="A14" s="26" t="s">
        <v>294</v>
      </c>
      <c r="B14" s="27" t="s">
        <v>305</v>
      </c>
      <c r="E14" s="9"/>
    </row>
    <row r="15" spans="1:7" s="4" customFormat="1" ht="13.5" thickBot="1" x14ac:dyDescent="0.25">
      <c r="A15" s="28"/>
      <c r="B15" s="29" t="s">
        <v>238</v>
      </c>
      <c r="E15" s="9"/>
    </row>
    <row r="16" spans="1:7" s="4" customFormat="1" ht="13.5" thickTop="1" x14ac:dyDescent="0.2">
      <c r="A16" s="147"/>
      <c r="B16" s="147"/>
      <c r="E16" s="9"/>
    </row>
    <row r="17" spans="1:5" s="4" customFormat="1" ht="12.75" x14ac:dyDescent="0.2">
      <c r="B17" s="9"/>
      <c r="E17" s="9"/>
    </row>
    <row r="18" spans="1:5" s="4" customFormat="1" ht="13.5" thickBot="1" x14ac:dyDescent="0.25">
      <c r="A18" s="3" t="s">
        <v>15</v>
      </c>
      <c r="B18" s="9"/>
      <c r="E18" s="9"/>
    </row>
    <row r="19" spans="1:5" s="9" customFormat="1" ht="14.25" customHeight="1" thickTop="1" x14ac:dyDescent="0.2">
      <c r="A19" s="10" t="s">
        <v>16</v>
      </c>
      <c r="B19" s="11" t="s">
        <v>17</v>
      </c>
      <c r="D19" s="10" t="s">
        <v>16</v>
      </c>
      <c r="E19" s="101" t="s">
        <v>17</v>
      </c>
    </row>
    <row r="20" spans="1:5" s="4" customFormat="1" ht="12" customHeight="1" x14ac:dyDescent="0.2">
      <c r="A20" s="12" t="s">
        <v>71</v>
      </c>
      <c r="B20" s="13">
        <v>9.6956406199673513</v>
      </c>
      <c r="D20" s="12" t="s">
        <v>134</v>
      </c>
      <c r="E20" s="13">
        <v>0.78722546286908479</v>
      </c>
    </row>
    <row r="21" spans="1:5" s="4" customFormat="1" ht="12" customHeight="1" x14ac:dyDescent="0.2">
      <c r="A21" s="12" t="s">
        <v>70</v>
      </c>
      <c r="B21" s="13">
        <v>7.839925628511879</v>
      </c>
      <c r="D21" s="12" t="s">
        <v>126</v>
      </c>
      <c r="E21" s="13">
        <v>0.77550950411140074</v>
      </c>
    </row>
    <row r="22" spans="1:5" s="4" customFormat="1" ht="12" customHeight="1" x14ac:dyDescent="0.2">
      <c r="A22" s="12" t="s">
        <v>75</v>
      </c>
      <c r="B22" s="13">
        <v>5.1497739557659186</v>
      </c>
      <c r="D22" s="12" t="s">
        <v>141</v>
      </c>
      <c r="E22" s="13">
        <v>0.62201559810738216</v>
      </c>
    </row>
    <row r="23" spans="1:5" s="4" customFormat="1" ht="12" customHeight="1" x14ac:dyDescent="0.2">
      <c r="A23" s="12" t="s">
        <v>73</v>
      </c>
      <c r="B23" s="13">
        <v>5.117943747944345</v>
      </c>
      <c r="D23" s="12" t="s">
        <v>133</v>
      </c>
      <c r="E23" s="13">
        <v>0.60910872467656907</v>
      </c>
    </row>
    <row r="24" spans="1:5" s="4" customFormat="1" ht="12" customHeight="1" x14ac:dyDescent="0.2">
      <c r="A24" s="12" t="s">
        <v>76</v>
      </c>
      <c r="B24" s="13">
        <v>4.5356933340418184</v>
      </c>
      <c r="D24" s="12" t="s">
        <v>159</v>
      </c>
      <c r="E24" s="13">
        <v>0.59977179106672063</v>
      </c>
    </row>
    <row r="25" spans="1:5" s="4" customFormat="1" ht="12" customHeight="1" x14ac:dyDescent="0.2">
      <c r="A25" s="12" t="s">
        <v>69</v>
      </c>
      <c r="B25" s="13">
        <v>4.283737259397788</v>
      </c>
      <c r="D25" s="12" t="s">
        <v>161</v>
      </c>
      <c r="E25" s="13">
        <v>0.40897040329433654</v>
      </c>
    </row>
    <row r="26" spans="1:5" s="4" customFormat="1" ht="12" customHeight="1" x14ac:dyDescent="0.2">
      <c r="A26" s="12" t="s">
        <v>77</v>
      </c>
      <c r="B26" s="13">
        <v>4.1548429355826864</v>
      </c>
      <c r="D26" s="14" t="s">
        <v>63</v>
      </c>
      <c r="E26" s="15">
        <v>98.292399503577073</v>
      </c>
    </row>
    <row r="27" spans="1:5" s="4" customFormat="1" ht="12" customHeight="1" x14ac:dyDescent="0.2">
      <c r="A27" s="12" t="s">
        <v>80</v>
      </c>
      <c r="B27" s="13">
        <v>3.8299130101585193</v>
      </c>
      <c r="D27" s="12" t="s">
        <v>60</v>
      </c>
      <c r="E27" s="13">
        <v>1.7076004964229161</v>
      </c>
    </row>
    <row r="28" spans="1:5" s="4" customFormat="1" ht="12" customHeight="1" thickBot="1" x14ac:dyDescent="0.25">
      <c r="A28" s="12" t="s">
        <v>79</v>
      </c>
      <c r="B28" s="13">
        <v>3.3027862864809321</v>
      </c>
      <c r="D28" s="31" t="s">
        <v>20</v>
      </c>
      <c r="E28" s="32">
        <f>E26+E27</f>
        <v>99.999999999999986</v>
      </c>
    </row>
    <row r="29" spans="1:5" s="4" customFormat="1" ht="12" customHeight="1" thickTop="1" x14ac:dyDescent="0.2">
      <c r="A29" s="12" t="s">
        <v>140</v>
      </c>
      <c r="B29" s="13">
        <v>2.6813534824469847</v>
      </c>
    </row>
    <row r="30" spans="1:5" s="4" customFormat="1" ht="12" customHeight="1" x14ac:dyDescent="0.2">
      <c r="A30" s="12" t="s">
        <v>132</v>
      </c>
      <c r="B30" s="13">
        <v>2.6380676271225636</v>
      </c>
    </row>
    <row r="31" spans="1:5" s="4" customFormat="1" ht="12" customHeight="1" x14ac:dyDescent="0.2">
      <c r="A31" s="12" t="s">
        <v>102</v>
      </c>
      <c r="B31" s="13">
        <v>2.5025740305259903</v>
      </c>
    </row>
    <row r="32" spans="1:5" s="4" customFormat="1" ht="12" customHeight="1" x14ac:dyDescent="0.2">
      <c r="A32" s="12" t="s">
        <v>242</v>
      </c>
      <c r="B32" s="13">
        <v>2.4776085536871979</v>
      </c>
    </row>
    <row r="33" spans="1:2" s="4" customFormat="1" ht="12" customHeight="1" x14ac:dyDescent="0.2">
      <c r="A33" s="12" t="s">
        <v>131</v>
      </c>
      <c r="B33" s="13">
        <v>2.4420726153982599</v>
      </c>
    </row>
    <row r="34" spans="1:2" s="4" customFormat="1" ht="12" customHeight="1" x14ac:dyDescent="0.2">
      <c r="A34" s="12" t="s">
        <v>74</v>
      </c>
      <c r="B34" s="13">
        <v>2.3361063585351158</v>
      </c>
    </row>
    <row r="35" spans="1:2" s="4" customFormat="1" ht="12" customHeight="1" x14ac:dyDescent="0.2">
      <c r="A35" s="12" t="s">
        <v>164</v>
      </c>
      <c r="B35" s="13">
        <v>2.291604687965497</v>
      </c>
    </row>
    <row r="36" spans="1:2" s="4" customFormat="1" ht="12" customHeight="1" x14ac:dyDescent="0.2">
      <c r="A36" s="12" t="s">
        <v>137</v>
      </c>
      <c r="B36" s="13">
        <v>2.245837897953098</v>
      </c>
    </row>
    <row r="37" spans="1:2" s="4" customFormat="1" ht="12" customHeight="1" x14ac:dyDescent="0.2">
      <c r="A37" s="12" t="s">
        <v>135</v>
      </c>
      <c r="B37" s="13">
        <v>2.1241167669472634</v>
      </c>
    </row>
    <row r="38" spans="1:2" s="4" customFormat="1" ht="12" customHeight="1" x14ac:dyDescent="0.2">
      <c r="A38" s="12" t="s">
        <v>93</v>
      </c>
      <c r="B38" s="13">
        <v>1.9775008320021226</v>
      </c>
    </row>
    <row r="39" spans="1:2" s="4" customFormat="1" ht="12" customHeight="1" x14ac:dyDescent="0.2">
      <c r="A39" s="12" t="s">
        <v>84</v>
      </c>
      <c r="B39" s="13">
        <v>1.9262968964773204</v>
      </c>
    </row>
    <row r="40" spans="1:2" s="4" customFormat="1" ht="12" customHeight="1" x14ac:dyDescent="0.2">
      <c r="A40" s="12" t="s">
        <v>144</v>
      </c>
      <c r="B40" s="13">
        <v>1.9096403838013098</v>
      </c>
    </row>
    <row r="41" spans="1:2" s="4" customFormat="1" ht="12" customHeight="1" x14ac:dyDescent="0.2">
      <c r="A41" s="12" t="s">
        <v>78</v>
      </c>
      <c r="B41" s="13">
        <v>1.7641727681102206</v>
      </c>
    </row>
    <row r="42" spans="1:2" s="4" customFormat="1" ht="12" customHeight="1" x14ac:dyDescent="0.2">
      <c r="A42" s="12" t="s">
        <v>218</v>
      </c>
      <c r="B42" s="13">
        <v>1.7503389118717363</v>
      </c>
    </row>
    <row r="43" spans="1:2" s="4" customFormat="1" ht="12" customHeight="1" x14ac:dyDescent="0.2">
      <c r="A43" s="12" t="s">
        <v>94</v>
      </c>
      <c r="B43" s="13">
        <v>1.7473852212762733</v>
      </c>
    </row>
    <row r="44" spans="1:2" s="4" customFormat="1" ht="12" customHeight="1" x14ac:dyDescent="0.2">
      <c r="A44" s="12" t="s">
        <v>96</v>
      </c>
      <c r="B44" s="13">
        <v>1.7137100283735469</v>
      </c>
    </row>
    <row r="45" spans="1:2" s="4" customFormat="1" ht="12" customHeight="1" x14ac:dyDescent="0.2">
      <c r="A45" s="12" t="s">
        <v>160</v>
      </c>
      <c r="B45" s="13">
        <v>1.6238438637766239</v>
      </c>
    </row>
    <row r="46" spans="1:2" s="4" customFormat="1" ht="12" customHeight="1" x14ac:dyDescent="0.2">
      <c r="A46" s="12" t="s">
        <v>190</v>
      </c>
      <c r="B46" s="13">
        <v>1.4996267477014036</v>
      </c>
    </row>
    <row r="47" spans="1:2" s="4" customFormat="1" ht="12" customHeight="1" x14ac:dyDescent="0.2">
      <c r="A47" s="12" t="s">
        <v>72</v>
      </c>
      <c r="B47" s="13">
        <v>1.4129523465964033</v>
      </c>
    </row>
    <row r="48" spans="1:2" s="4" customFormat="1" ht="12" customHeight="1" x14ac:dyDescent="0.2">
      <c r="A48" s="12" t="s">
        <v>97</v>
      </c>
      <c r="B48" s="13">
        <v>1.2748931036721614</v>
      </c>
    </row>
    <row r="49" spans="1:5" s="4" customFormat="1" ht="12.75" x14ac:dyDescent="0.2">
      <c r="A49" s="12" t="s">
        <v>95</v>
      </c>
      <c r="B49" s="13">
        <v>1.2692317465225895</v>
      </c>
    </row>
    <row r="50" spans="1:5" s="33" customFormat="1" ht="12.75" x14ac:dyDescent="0.2">
      <c r="A50" s="12" t="s">
        <v>163</v>
      </c>
      <c r="B50" s="13">
        <v>1.0537956175924579</v>
      </c>
    </row>
    <row r="51" spans="1:5" s="33" customFormat="1" ht="12.75" x14ac:dyDescent="0.2">
      <c r="A51" s="12" t="s">
        <v>290</v>
      </c>
      <c r="B51" s="13">
        <v>1.032000535543685</v>
      </c>
    </row>
    <row r="52" spans="1:5" s="33" customFormat="1" ht="12.75" x14ac:dyDescent="0.2">
      <c r="A52" s="12" t="s">
        <v>89</v>
      </c>
      <c r="B52" s="13">
        <v>0.97825070731681163</v>
      </c>
      <c r="E52" s="144"/>
    </row>
    <row r="53" spans="1:5" s="33" customFormat="1" ht="12.75" x14ac:dyDescent="0.2">
      <c r="A53" s="12" t="s">
        <v>82</v>
      </c>
      <c r="B53" s="13">
        <v>0.9643413861941954</v>
      </c>
      <c r="E53" s="144"/>
    </row>
    <row r="54" spans="1:5" s="33" customFormat="1" ht="12.75" x14ac:dyDescent="0.2">
      <c r="A54" s="12" t="s">
        <v>321</v>
      </c>
      <c r="B54" s="13">
        <v>0.94221812418952278</v>
      </c>
      <c r="E54" s="144"/>
    </row>
    <row r="55" spans="1:5" s="33" customFormat="1" ht="12.75" x14ac:dyDescent="0.2">
      <c r="B55" s="144"/>
      <c r="E55" s="144"/>
    </row>
    <row r="56" spans="1:5" s="33" customFormat="1" ht="12.75" x14ac:dyDescent="0.2">
      <c r="B56" s="144"/>
      <c r="D56" s="4"/>
      <c r="E56" s="9"/>
    </row>
    <row r="57" spans="1:5" s="4" customFormat="1" ht="12.75" x14ac:dyDescent="0.2">
      <c r="A57" s="3" t="s">
        <v>328</v>
      </c>
      <c r="B57" s="146"/>
      <c r="E57" s="9"/>
    </row>
    <row r="58" spans="1:5" s="4" customFormat="1" ht="12.75" x14ac:dyDescent="0.2">
      <c r="B58" s="9"/>
      <c r="E58" s="9"/>
    </row>
    <row r="59" spans="1:5" s="9" customFormat="1" ht="12.75" x14ac:dyDescent="0.2">
      <c r="A59" s="61" t="s">
        <v>30</v>
      </c>
      <c r="B59" s="36" t="s">
        <v>22</v>
      </c>
      <c r="C59" s="36" t="s">
        <v>23</v>
      </c>
      <c r="D59" s="36" t="s">
        <v>24</v>
      </c>
      <c r="E59" s="36" t="s">
        <v>25</v>
      </c>
    </row>
    <row r="60" spans="1:5" s="4" customFormat="1" ht="12.75" x14ac:dyDescent="0.2">
      <c r="A60" s="37" t="s">
        <v>26</v>
      </c>
      <c r="B60" s="23"/>
      <c r="C60" s="17"/>
      <c r="D60" s="17"/>
      <c r="E60" s="23"/>
    </row>
    <row r="61" spans="1:5" s="4" customFormat="1" ht="12.75" x14ac:dyDescent="0.2">
      <c r="A61" s="18" t="s">
        <v>207</v>
      </c>
      <c r="B61" s="133">
        <v>-7.2849462365591418</v>
      </c>
      <c r="C61" s="133">
        <v>3.7527268699982574</v>
      </c>
      <c r="D61" s="133">
        <v>10.420704170110584</v>
      </c>
      <c r="E61" s="133">
        <v>10.206934907589948</v>
      </c>
    </row>
    <row r="62" spans="1:5" s="4" customFormat="1" ht="12.75" x14ac:dyDescent="0.2">
      <c r="A62" s="18" t="s">
        <v>208</v>
      </c>
      <c r="B62" s="133">
        <v>-6.6158418400310222</v>
      </c>
      <c r="C62" s="133">
        <v>4.8175146891637377</v>
      </c>
      <c r="D62" s="133">
        <v>11.437997096909736</v>
      </c>
      <c r="E62" s="133">
        <v>8.6647895179933432</v>
      </c>
    </row>
    <row r="63" spans="1:5" s="4" customFormat="1" ht="12.75" x14ac:dyDescent="0.2">
      <c r="A63" s="19" t="s">
        <v>166</v>
      </c>
      <c r="B63" s="133"/>
      <c r="C63" s="133"/>
      <c r="D63" s="133"/>
      <c r="E63" s="133"/>
    </row>
    <row r="64" spans="1:5" s="4" customFormat="1" ht="12.75" x14ac:dyDescent="0.2">
      <c r="A64" s="18" t="s">
        <v>168</v>
      </c>
      <c r="B64" s="133">
        <v>0.24129267640604635</v>
      </c>
      <c r="C64" s="133">
        <v>10.627144038320546</v>
      </c>
      <c r="D64" s="133">
        <v>12.720685475145711</v>
      </c>
      <c r="E64" s="133">
        <v>11.470865318773793</v>
      </c>
    </row>
    <row r="65" spans="1:5" s="4" customFormat="1" ht="12.75" x14ac:dyDescent="0.2">
      <c r="A65" s="139"/>
      <c r="B65" s="140"/>
      <c r="C65" s="140"/>
      <c r="D65" s="140"/>
      <c r="E65" s="140"/>
    </row>
    <row r="66" spans="1:5" s="16" customFormat="1" x14ac:dyDescent="0.2">
      <c r="A66" s="39"/>
      <c r="B66" s="40"/>
      <c r="C66" s="40"/>
      <c r="D66" s="2"/>
      <c r="E66" s="21"/>
    </row>
    <row r="67" spans="1:5" s="4" customFormat="1" x14ac:dyDescent="0.2">
      <c r="A67" s="20" t="s">
        <v>27</v>
      </c>
      <c r="B67" s="9"/>
      <c r="D67" s="2"/>
      <c r="E67" s="21"/>
    </row>
    <row r="68" spans="1:5" s="4" customFormat="1" x14ac:dyDescent="0.2">
      <c r="A68" s="4" t="s">
        <v>196</v>
      </c>
      <c r="B68" s="9"/>
      <c r="D68" s="2"/>
      <c r="E68" s="21"/>
    </row>
    <row r="69" spans="1:5" s="4" customFormat="1" x14ac:dyDescent="0.2">
      <c r="A69" s="4" t="s">
        <v>324</v>
      </c>
      <c r="B69" s="9"/>
      <c r="D69" s="2"/>
      <c r="E69" s="21"/>
    </row>
    <row r="70" spans="1:5" s="4" customFormat="1" x14ac:dyDescent="0.2">
      <c r="A70" s="4" t="s">
        <v>195</v>
      </c>
      <c r="B70" s="9"/>
      <c r="D70" s="2"/>
      <c r="E70" s="21"/>
    </row>
    <row r="71" spans="1:5" s="4" customFormat="1" x14ac:dyDescent="0.2">
      <c r="A71" s="4" t="s">
        <v>28</v>
      </c>
      <c r="B71" s="9"/>
      <c r="D71" s="2"/>
      <c r="E71" s="21"/>
    </row>
    <row r="72" spans="1:5" s="4" customFormat="1" x14ac:dyDescent="0.2">
      <c r="B72" s="9"/>
      <c r="D72" s="2"/>
      <c r="E72" s="21"/>
    </row>
  </sheetData>
  <mergeCells count="3">
    <mergeCell ref="C4:D4"/>
    <mergeCell ref="B9:C9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workbookViewId="0"/>
  </sheetViews>
  <sheetFormatPr defaultRowHeight="14.25" x14ac:dyDescent="0.2"/>
  <cols>
    <col min="1" max="1" width="60.7109375" style="2" customWidth="1"/>
    <col min="2" max="2" width="20.7109375" style="2" customWidth="1"/>
    <col min="3" max="3" width="22.28515625" style="2" customWidth="1"/>
    <col min="4" max="4" width="33.42578125" style="2" customWidth="1"/>
    <col min="5" max="5" width="18" style="2" bestFit="1" customWidth="1"/>
    <col min="6" max="6" width="19.7109375" style="2" bestFit="1" customWidth="1"/>
    <col min="7" max="7" width="18.85546875" style="2" bestFit="1" customWidth="1"/>
    <col min="8" max="16384" width="9.140625" style="2"/>
  </cols>
  <sheetData>
    <row r="1" spans="1:7" s="41" customFormat="1" ht="19.5" x14ac:dyDescent="0.25">
      <c r="A1" s="1" t="s">
        <v>31</v>
      </c>
    </row>
    <row r="3" spans="1:7" s="4" customFormat="1" ht="13.5" thickBot="1" x14ac:dyDescent="0.25">
      <c r="A3" s="3" t="s">
        <v>0</v>
      </c>
    </row>
    <row r="4" spans="1:7" s="4" customFormat="1" ht="27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4" t="s">
        <v>5</v>
      </c>
      <c r="G4" s="154"/>
    </row>
    <row r="5" spans="1:7" s="4" customFormat="1" ht="78" thickTop="1" thickBot="1" x14ac:dyDescent="0.25">
      <c r="A5" s="6" t="s">
        <v>32</v>
      </c>
      <c r="B5" s="6" t="s">
        <v>6</v>
      </c>
      <c r="C5" s="6" t="s">
        <v>7</v>
      </c>
      <c r="D5" s="6" t="s">
        <v>67</v>
      </c>
      <c r="E5" s="22" t="s">
        <v>213</v>
      </c>
      <c r="F5" s="6" t="s">
        <v>178</v>
      </c>
      <c r="G5" s="6" t="s">
        <v>177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81.75" customHeight="1" thickTop="1" thickBot="1" x14ac:dyDescent="0.25">
      <c r="A9" s="106" t="s">
        <v>10</v>
      </c>
      <c r="B9" s="155" t="s">
        <v>248</v>
      </c>
      <c r="C9" s="156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25" t="s">
        <v>13</v>
      </c>
      <c r="B13" s="8" t="s">
        <v>14</v>
      </c>
    </row>
    <row r="14" spans="1:7" s="4" customFormat="1" ht="12.75" x14ac:dyDescent="0.2">
      <c r="A14" s="26" t="s">
        <v>295</v>
      </c>
      <c r="B14" s="27" t="s">
        <v>307</v>
      </c>
    </row>
    <row r="15" spans="1:7" s="4" customFormat="1" ht="13.5" thickBot="1" x14ac:dyDescent="0.25">
      <c r="A15" s="28"/>
      <c r="B15" s="29" t="s">
        <v>306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5.7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8" t="s">
        <v>75</v>
      </c>
      <c r="B20" s="49">
        <v>21.032878639927898</v>
      </c>
      <c r="D20" s="48" t="s">
        <v>190</v>
      </c>
      <c r="E20" s="49">
        <v>0.4814846900590809</v>
      </c>
    </row>
    <row r="21" spans="1:5" s="4" customFormat="1" ht="12.75" x14ac:dyDescent="0.2">
      <c r="A21" s="48" t="s">
        <v>71</v>
      </c>
      <c r="B21" s="49">
        <v>20.562543005261137</v>
      </c>
      <c r="D21" s="14" t="s">
        <v>63</v>
      </c>
      <c r="E21" s="51">
        <v>94.498533472497058</v>
      </c>
    </row>
    <row r="22" spans="1:5" s="4" customFormat="1" ht="12.75" x14ac:dyDescent="0.2">
      <c r="A22" s="48" t="s">
        <v>84</v>
      </c>
      <c r="B22" s="49">
        <v>11.783312211209729</v>
      </c>
      <c r="D22" s="12" t="s">
        <v>60</v>
      </c>
      <c r="E22" s="49">
        <v>5.5014665275029611</v>
      </c>
    </row>
    <row r="23" spans="1:5" s="4" customFormat="1" ht="13.5" thickBot="1" x14ac:dyDescent="0.25">
      <c r="A23" s="48" t="s">
        <v>74</v>
      </c>
      <c r="B23" s="49">
        <v>8.612979232841198</v>
      </c>
      <c r="D23" s="31" t="s">
        <v>20</v>
      </c>
      <c r="E23" s="32">
        <f>E21+E22</f>
        <v>100.00000000000001</v>
      </c>
    </row>
    <row r="24" spans="1:5" s="4" customFormat="1" ht="13.5" thickTop="1" x14ac:dyDescent="0.2">
      <c r="A24" s="48" t="s">
        <v>72</v>
      </c>
      <c r="B24" s="49">
        <v>5.1192708875333182</v>
      </c>
    </row>
    <row r="25" spans="1:5" s="4" customFormat="1" ht="12.75" x14ac:dyDescent="0.2">
      <c r="A25" s="48" t="s">
        <v>140</v>
      </c>
      <c r="B25" s="49">
        <v>4.8804038596436623</v>
      </c>
    </row>
    <row r="26" spans="1:5" s="4" customFormat="1" ht="12.75" x14ac:dyDescent="0.2">
      <c r="A26" s="48" t="s">
        <v>93</v>
      </c>
      <c r="B26" s="49">
        <v>4.5626062288130305</v>
      </c>
    </row>
    <row r="27" spans="1:5" s="4" customFormat="1" ht="12.75" x14ac:dyDescent="0.2">
      <c r="A27" s="48" t="s">
        <v>237</v>
      </c>
      <c r="B27" s="49">
        <v>2.5171600720204848</v>
      </c>
    </row>
    <row r="28" spans="1:5" s="4" customFormat="1" ht="12.75" x14ac:dyDescent="0.2">
      <c r="A28" s="48" t="s">
        <v>118</v>
      </c>
      <c r="B28" s="49">
        <v>2.5128189115849868</v>
      </c>
    </row>
    <row r="29" spans="1:5" s="4" customFormat="1" ht="12.75" x14ac:dyDescent="0.2">
      <c r="A29" s="48" t="s">
        <v>73</v>
      </c>
      <c r="B29" s="49">
        <v>2.2236665228035273</v>
      </c>
    </row>
    <row r="30" spans="1:5" s="4" customFormat="1" ht="12.75" x14ac:dyDescent="0.2">
      <c r="A30" s="48" t="s">
        <v>138</v>
      </c>
      <c r="B30" s="49">
        <v>2.0252485758848149</v>
      </c>
    </row>
    <row r="31" spans="1:5" s="4" customFormat="1" ht="12.75" x14ac:dyDescent="0.2">
      <c r="A31" s="48" t="s">
        <v>320</v>
      </c>
      <c r="B31" s="49">
        <v>1.9749561743098993</v>
      </c>
    </row>
    <row r="32" spans="1:5" s="4" customFormat="1" ht="12.75" x14ac:dyDescent="0.2">
      <c r="A32" s="48" t="s">
        <v>216</v>
      </c>
      <c r="B32" s="49">
        <v>1.5752414431826476</v>
      </c>
    </row>
    <row r="33" spans="1:5" s="4" customFormat="1" ht="12.75" x14ac:dyDescent="0.2">
      <c r="A33" s="48" t="s">
        <v>139</v>
      </c>
      <c r="B33" s="49">
        <v>1.5672851147753672</v>
      </c>
    </row>
    <row r="34" spans="1:5" s="4" customFormat="1" ht="12.75" x14ac:dyDescent="0.2">
      <c r="A34" s="48" t="s">
        <v>126</v>
      </c>
      <c r="B34" s="49">
        <v>0.95370731692253197</v>
      </c>
    </row>
    <row r="35" spans="1:5" s="4" customFormat="1" ht="12.75" x14ac:dyDescent="0.2">
      <c r="A35" s="48" t="s">
        <v>121</v>
      </c>
      <c r="B35" s="49">
        <v>0.77782534893057353</v>
      </c>
    </row>
    <row r="36" spans="1:5" s="4" customFormat="1" ht="12.75" x14ac:dyDescent="0.2">
      <c r="A36" s="48" t="s">
        <v>265</v>
      </c>
      <c r="B36" s="49">
        <v>0.76868217524471494</v>
      </c>
    </row>
    <row r="37" spans="1:5" s="4" customFormat="1" ht="12.75" x14ac:dyDescent="0.2">
      <c r="A37" s="48" t="s">
        <v>232</v>
      </c>
      <c r="B37" s="49">
        <v>0.56646306154845316</v>
      </c>
    </row>
    <row r="38" spans="1:5" s="4" customFormat="1" ht="12.75" x14ac:dyDescent="0.2"/>
    <row r="39" spans="1:5" s="4" customFormat="1" ht="12.75" x14ac:dyDescent="0.2"/>
    <row r="40" spans="1:5" s="4" customFormat="1" ht="12.75" x14ac:dyDescent="0.2">
      <c r="A40" s="3" t="s">
        <v>329</v>
      </c>
      <c r="B40" s="3"/>
    </row>
    <row r="41" spans="1:5" s="4" customFormat="1" ht="12.75" x14ac:dyDescent="0.2">
      <c r="A41" s="20"/>
    </row>
    <row r="42" spans="1:5" s="9" customFormat="1" ht="12.75" x14ac:dyDescent="0.2">
      <c r="A42" s="61" t="s">
        <v>21</v>
      </c>
      <c r="B42" s="36" t="s">
        <v>22</v>
      </c>
      <c r="C42" s="36" t="s">
        <v>23</v>
      </c>
      <c r="D42" s="36" t="s">
        <v>24</v>
      </c>
      <c r="E42" s="36" t="s">
        <v>25</v>
      </c>
    </row>
    <row r="43" spans="1:5" s="4" customFormat="1" ht="12.75" x14ac:dyDescent="0.2">
      <c r="A43" s="37" t="s">
        <v>34</v>
      </c>
      <c r="B43" s="38"/>
      <c r="C43" s="38"/>
      <c r="D43" s="38"/>
      <c r="E43" s="38"/>
    </row>
    <row r="44" spans="1:5" s="4" customFormat="1" ht="12.75" x14ac:dyDescent="0.2">
      <c r="A44" s="53" t="s">
        <v>259</v>
      </c>
      <c r="B44" s="133">
        <v>-0.67537145429987788</v>
      </c>
      <c r="C44" s="133">
        <v>11.093769519191676</v>
      </c>
      <c r="D44" s="133">
        <v>13.476385520355439</v>
      </c>
      <c r="E44" s="133">
        <v>13.051890559657565</v>
      </c>
    </row>
    <row r="45" spans="1:5" s="4" customFormat="1" ht="12.75" x14ac:dyDescent="0.2">
      <c r="A45" s="53" t="s">
        <v>35</v>
      </c>
      <c r="B45" s="133">
        <v>0.21404109589040488</v>
      </c>
      <c r="C45" s="133">
        <v>12.411256317537189</v>
      </c>
      <c r="D45" s="133">
        <v>14.83171467821971</v>
      </c>
      <c r="E45" s="133">
        <v>9.5020513537422246</v>
      </c>
    </row>
    <row r="46" spans="1:5" s="4" customFormat="1" ht="12.75" x14ac:dyDescent="0.2">
      <c r="A46" s="19" t="s">
        <v>166</v>
      </c>
      <c r="B46" s="133"/>
      <c r="C46" s="133"/>
      <c r="D46" s="133"/>
      <c r="E46" s="133"/>
    </row>
    <row r="47" spans="1:5" s="4" customFormat="1" ht="12.75" x14ac:dyDescent="0.2">
      <c r="A47" s="53" t="s">
        <v>169</v>
      </c>
      <c r="B47" s="133">
        <v>0.62772859133100045</v>
      </c>
      <c r="C47" s="133">
        <v>13.488253492966562</v>
      </c>
      <c r="D47" s="133">
        <v>17.696255025455642</v>
      </c>
      <c r="E47" s="133">
        <v>17.650372472551744</v>
      </c>
    </row>
    <row r="48" spans="1:5" s="4" customFormat="1" ht="12.75" x14ac:dyDescent="0.2"/>
    <row r="49" spans="1:1" s="4" customFormat="1" ht="12.75" x14ac:dyDescent="0.2"/>
    <row r="50" spans="1:1" s="4" customFormat="1" ht="12.75" x14ac:dyDescent="0.2">
      <c r="A50" s="20" t="s">
        <v>27</v>
      </c>
    </row>
    <row r="51" spans="1:1" s="4" customFormat="1" ht="12.75" x14ac:dyDescent="0.2">
      <c r="A51" s="4" t="s">
        <v>196</v>
      </c>
    </row>
    <row r="52" spans="1:1" s="4" customFormat="1" ht="12.75" x14ac:dyDescent="0.2">
      <c r="A52" s="4" t="s">
        <v>324</v>
      </c>
    </row>
    <row r="53" spans="1:1" s="4" customFormat="1" ht="12.75" x14ac:dyDescent="0.2">
      <c r="A53" s="4" t="s">
        <v>195</v>
      </c>
    </row>
    <row r="54" spans="1:1" s="4" customFormat="1" ht="12.75" x14ac:dyDescent="0.2">
      <c r="A54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workbookViewId="0"/>
  </sheetViews>
  <sheetFormatPr defaultRowHeight="14.25" x14ac:dyDescent="0.2"/>
  <cols>
    <col min="1" max="1" width="50.85546875" style="2" customWidth="1"/>
    <col min="2" max="2" width="19" style="2" customWidth="1"/>
    <col min="3" max="3" width="20.42578125" style="2" customWidth="1"/>
    <col min="4" max="4" width="33" style="2" bestFit="1" customWidth="1"/>
    <col min="5" max="5" width="18.85546875" style="21" customWidth="1"/>
    <col min="6" max="6" width="26.5703125" style="2" customWidth="1"/>
    <col min="7" max="7" width="29.42578125" style="2" customWidth="1"/>
    <col min="8" max="16384" width="9.140625" style="2"/>
  </cols>
  <sheetData>
    <row r="1" spans="1:7" s="41" customFormat="1" ht="19.5" x14ac:dyDescent="0.25">
      <c r="A1" s="1" t="s">
        <v>40</v>
      </c>
      <c r="E1" s="80"/>
    </row>
    <row r="3" spans="1:7" s="4" customFormat="1" ht="13.5" thickBot="1" x14ac:dyDescent="0.25">
      <c r="A3" s="3" t="s">
        <v>0</v>
      </c>
      <c r="E3" s="9"/>
    </row>
    <row r="4" spans="1:7" s="4" customFormat="1" ht="27.75" customHeight="1" thickTop="1" thickBot="1" x14ac:dyDescent="0.25">
      <c r="A4" s="5" t="s">
        <v>1</v>
      </c>
      <c r="B4" s="5" t="s">
        <v>2</v>
      </c>
      <c r="C4" s="154" t="s">
        <v>3</v>
      </c>
      <c r="D4" s="154"/>
      <c r="E4" s="105" t="s">
        <v>4</v>
      </c>
      <c r="F4" s="154" t="s">
        <v>5</v>
      </c>
      <c r="G4" s="154"/>
    </row>
    <row r="5" spans="1:7" s="4" customFormat="1" ht="52.5" thickTop="1" thickBot="1" x14ac:dyDescent="0.25">
      <c r="A5" s="64" t="s">
        <v>254</v>
      </c>
      <c r="B5" s="7" t="s">
        <v>6</v>
      </c>
      <c r="C5" s="7" t="s">
        <v>7</v>
      </c>
      <c r="D5" s="7" t="s">
        <v>8</v>
      </c>
      <c r="E5" s="22" t="s">
        <v>173</v>
      </c>
      <c r="F5" s="64" t="s">
        <v>41</v>
      </c>
      <c r="G5" s="7" t="s">
        <v>42</v>
      </c>
    </row>
    <row r="6" spans="1:7" s="4" customFormat="1" ht="13.5" thickTop="1" x14ac:dyDescent="0.2">
      <c r="E6" s="9"/>
    </row>
    <row r="7" spans="1:7" s="4" customFormat="1" ht="12.75" x14ac:dyDescent="0.2">
      <c r="E7" s="9"/>
    </row>
    <row r="8" spans="1:7" s="4" customFormat="1" ht="13.5" thickBot="1" x14ac:dyDescent="0.25">
      <c r="A8" s="3" t="s">
        <v>33</v>
      </c>
      <c r="E8" s="9"/>
    </row>
    <row r="9" spans="1:7" s="4" customFormat="1" ht="56.25" customHeight="1" thickTop="1" thickBot="1" x14ac:dyDescent="0.25">
      <c r="A9" s="106" t="s">
        <v>10</v>
      </c>
      <c r="B9" s="155" t="s">
        <v>43</v>
      </c>
      <c r="C9" s="156"/>
      <c r="E9" s="9"/>
    </row>
    <row r="10" spans="1:7" s="4" customFormat="1" ht="13.5" thickTop="1" x14ac:dyDescent="0.2">
      <c r="E10" s="9"/>
    </row>
    <row r="11" spans="1:7" s="4" customFormat="1" ht="12.75" x14ac:dyDescent="0.2">
      <c r="E11" s="9"/>
    </row>
    <row r="12" spans="1:7" s="4" customFormat="1" ht="13.5" thickBot="1" x14ac:dyDescent="0.25">
      <c r="A12" s="3" t="s">
        <v>12</v>
      </c>
      <c r="E12" s="9"/>
    </row>
    <row r="13" spans="1:7" s="9" customFormat="1" ht="13.5" thickTop="1" x14ac:dyDescent="0.2">
      <c r="A13" s="42" t="s">
        <v>13</v>
      </c>
      <c r="B13" s="43" t="s">
        <v>14</v>
      </c>
    </row>
    <row r="14" spans="1:7" s="4" customFormat="1" ht="12.75" x14ac:dyDescent="0.2">
      <c r="A14" s="44" t="s">
        <v>296</v>
      </c>
      <c r="B14" s="45" t="s">
        <v>308</v>
      </c>
      <c r="E14" s="9"/>
    </row>
    <row r="15" spans="1:7" s="4" customFormat="1" ht="13.5" thickBot="1" x14ac:dyDescent="0.25">
      <c r="A15" s="46"/>
      <c r="B15" s="47" t="s">
        <v>301</v>
      </c>
      <c r="E15" s="9"/>
    </row>
    <row r="16" spans="1:7" s="4" customFormat="1" ht="13.5" thickTop="1" x14ac:dyDescent="0.2">
      <c r="A16" s="16"/>
      <c r="B16" s="16"/>
      <c r="E16" s="9"/>
    </row>
    <row r="17" spans="1:5" s="4" customFormat="1" ht="12.75" x14ac:dyDescent="0.2">
      <c r="E17" s="9"/>
    </row>
    <row r="18" spans="1:5" s="4" customFormat="1" ht="13.5" thickBot="1" x14ac:dyDescent="0.25">
      <c r="A18" s="3" t="s">
        <v>15</v>
      </c>
      <c r="E18" s="9"/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8" t="s">
        <v>76</v>
      </c>
      <c r="B20" s="49">
        <v>4.6125392649871619</v>
      </c>
      <c r="D20" s="48" t="s">
        <v>280</v>
      </c>
      <c r="E20" s="49">
        <v>0.9007700898842147</v>
      </c>
    </row>
    <row r="21" spans="1:5" s="4" customFormat="1" ht="12.75" x14ac:dyDescent="0.2">
      <c r="A21" s="48" t="s">
        <v>77</v>
      </c>
      <c r="B21" s="49">
        <v>4.1246108679323017</v>
      </c>
      <c r="D21" s="48" t="s">
        <v>317</v>
      </c>
      <c r="E21" s="49">
        <v>0.87012408859171197</v>
      </c>
    </row>
    <row r="22" spans="1:5" s="4" customFormat="1" ht="12.75" x14ac:dyDescent="0.2">
      <c r="A22" s="48" t="s">
        <v>242</v>
      </c>
      <c r="B22" s="49">
        <v>3.3577102891310058</v>
      </c>
      <c r="D22" s="48" t="s">
        <v>214</v>
      </c>
      <c r="E22" s="49">
        <v>0.86600400883871298</v>
      </c>
    </row>
    <row r="23" spans="1:5" s="4" customFormat="1" ht="12.75" x14ac:dyDescent="0.2">
      <c r="A23" s="48" t="s">
        <v>82</v>
      </c>
      <c r="B23" s="49">
        <v>3.0770905384400171</v>
      </c>
      <c r="D23" s="48" t="s">
        <v>241</v>
      </c>
      <c r="E23" s="49">
        <v>0.84523635965959909</v>
      </c>
    </row>
    <row r="24" spans="1:5" s="4" customFormat="1" ht="12.75" x14ac:dyDescent="0.2">
      <c r="A24" s="48" t="s">
        <v>164</v>
      </c>
      <c r="B24" s="49">
        <v>3.0373636278591891</v>
      </c>
      <c r="D24" s="48" t="s">
        <v>101</v>
      </c>
      <c r="E24" s="49">
        <v>0.83896974331978524</v>
      </c>
    </row>
    <row r="25" spans="1:5" s="4" customFormat="1" ht="12.75" x14ac:dyDescent="0.2">
      <c r="A25" s="48" t="s">
        <v>79</v>
      </c>
      <c r="B25" s="49">
        <v>2.9165832343948366</v>
      </c>
      <c r="D25" s="48" t="s">
        <v>123</v>
      </c>
      <c r="E25" s="49">
        <v>0.82347571242349649</v>
      </c>
    </row>
    <row r="26" spans="1:5" s="4" customFormat="1" ht="12.75" x14ac:dyDescent="0.2">
      <c r="A26" s="48" t="s">
        <v>290</v>
      </c>
      <c r="B26" s="49">
        <v>2.5231723301727338</v>
      </c>
      <c r="D26" s="48" t="s">
        <v>89</v>
      </c>
      <c r="E26" s="49">
        <v>0.80364417330574867</v>
      </c>
    </row>
    <row r="27" spans="1:5" s="4" customFormat="1" ht="12.75" x14ac:dyDescent="0.2">
      <c r="A27" s="48" t="s">
        <v>269</v>
      </c>
      <c r="B27" s="49">
        <v>2.5129565178246902</v>
      </c>
      <c r="D27" s="48" t="s">
        <v>239</v>
      </c>
      <c r="E27" s="49">
        <v>0.73912073332222994</v>
      </c>
    </row>
    <row r="28" spans="1:5" s="4" customFormat="1" ht="12.75" x14ac:dyDescent="0.2">
      <c r="A28" s="48" t="s">
        <v>102</v>
      </c>
      <c r="B28" s="49">
        <v>2.4757836628845604</v>
      </c>
      <c r="D28" s="48" t="s">
        <v>146</v>
      </c>
      <c r="E28" s="49">
        <v>0.73626588771549428</v>
      </c>
    </row>
    <row r="29" spans="1:5" s="4" customFormat="1" ht="12.75" x14ac:dyDescent="0.2">
      <c r="A29" s="48" t="s">
        <v>85</v>
      </c>
      <c r="B29" s="49">
        <v>2.2757047145417353</v>
      </c>
      <c r="D29" s="48" t="s">
        <v>112</v>
      </c>
      <c r="E29" s="49">
        <v>0.71853530739563987</v>
      </c>
    </row>
    <row r="30" spans="1:5" s="4" customFormat="1" ht="12.75" x14ac:dyDescent="0.2">
      <c r="A30" s="48" t="s">
        <v>286</v>
      </c>
      <c r="B30" s="49">
        <v>2.222440966242877</v>
      </c>
      <c r="D30" s="48" t="s">
        <v>94</v>
      </c>
      <c r="E30" s="49">
        <v>0.68071328761234084</v>
      </c>
    </row>
    <row r="31" spans="1:5" s="4" customFormat="1" ht="12.75" x14ac:dyDescent="0.2">
      <c r="A31" s="48" t="s">
        <v>246</v>
      </c>
      <c r="B31" s="49">
        <v>2.1957110800690556</v>
      </c>
      <c r="D31" s="48" t="s">
        <v>147</v>
      </c>
      <c r="E31" s="49">
        <v>0.63518349381697126</v>
      </c>
    </row>
    <row r="32" spans="1:5" s="4" customFormat="1" ht="12.75" x14ac:dyDescent="0.2">
      <c r="A32" s="48" t="s">
        <v>291</v>
      </c>
      <c r="B32" s="49">
        <v>2.1729715578838142</v>
      </c>
      <c r="D32" s="48" t="s">
        <v>244</v>
      </c>
      <c r="E32" s="49">
        <v>0.59484948005545946</v>
      </c>
    </row>
    <row r="33" spans="1:5" s="4" customFormat="1" ht="12.75" x14ac:dyDescent="0.2">
      <c r="A33" s="48" t="s">
        <v>149</v>
      </c>
      <c r="B33" s="49">
        <v>2.1182317690083527</v>
      </c>
      <c r="D33" s="48" t="s">
        <v>163</v>
      </c>
      <c r="E33" s="49">
        <v>0.59484253570574919</v>
      </c>
    </row>
    <row r="34" spans="1:5" s="4" customFormat="1" ht="12.75" x14ac:dyDescent="0.2">
      <c r="A34" s="48" t="s">
        <v>116</v>
      </c>
      <c r="B34" s="49">
        <v>2.0651204594410033</v>
      </c>
      <c r="D34" s="48" t="s">
        <v>114</v>
      </c>
      <c r="E34" s="49">
        <v>0.58017932153460772</v>
      </c>
    </row>
    <row r="35" spans="1:5" s="4" customFormat="1" ht="12.75" x14ac:dyDescent="0.2">
      <c r="A35" s="48" t="s">
        <v>145</v>
      </c>
      <c r="B35" s="49">
        <v>2.0150885001533019</v>
      </c>
      <c r="D35" s="48" t="s">
        <v>233</v>
      </c>
      <c r="E35" s="49">
        <v>0.5690354276138927</v>
      </c>
    </row>
    <row r="36" spans="1:5" s="4" customFormat="1" ht="12.75" x14ac:dyDescent="0.2">
      <c r="A36" s="48" t="s">
        <v>243</v>
      </c>
      <c r="B36" s="49">
        <v>2.0022855512750115</v>
      </c>
      <c r="D36" s="48" t="s">
        <v>81</v>
      </c>
      <c r="E36" s="49">
        <v>0.55118710101002677</v>
      </c>
    </row>
    <row r="37" spans="1:5" s="4" customFormat="1" ht="12.75" x14ac:dyDescent="0.2">
      <c r="A37" s="48" t="s">
        <v>111</v>
      </c>
      <c r="B37" s="49">
        <v>1.7134371270910485</v>
      </c>
      <c r="D37" s="48" t="s">
        <v>187</v>
      </c>
      <c r="E37" s="49">
        <v>0.47262892515467314</v>
      </c>
    </row>
    <row r="38" spans="1:5" s="4" customFormat="1" ht="12.75" x14ac:dyDescent="0.2">
      <c r="A38" s="48" t="s">
        <v>119</v>
      </c>
      <c r="B38" s="49">
        <v>1.6891646616830545</v>
      </c>
      <c r="D38" s="48" t="s">
        <v>271</v>
      </c>
      <c r="E38" s="49">
        <v>0.4023620684449552</v>
      </c>
    </row>
    <row r="39" spans="1:5" s="4" customFormat="1" ht="12.75" x14ac:dyDescent="0.2">
      <c r="A39" s="48" t="s">
        <v>135</v>
      </c>
      <c r="B39" s="49">
        <v>1.5703608879955171</v>
      </c>
      <c r="D39" s="48" t="s">
        <v>144</v>
      </c>
      <c r="E39" s="49">
        <v>0.36796263148352371</v>
      </c>
    </row>
    <row r="40" spans="1:5" s="4" customFormat="1" ht="12.75" x14ac:dyDescent="0.2">
      <c r="A40" s="48" t="s">
        <v>318</v>
      </c>
      <c r="B40" s="49">
        <v>1.5657311017641002</v>
      </c>
      <c r="D40" s="48" t="s">
        <v>322</v>
      </c>
      <c r="E40" s="49">
        <v>0.32726346799167672</v>
      </c>
    </row>
    <row r="41" spans="1:5" s="4" customFormat="1" ht="12.75" x14ac:dyDescent="0.2">
      <c r="A41" s="48" t="s">
        <v>97</v>
      </c>
      <c r="B41" s="49">
        <v>1.5573352950612207</v>
      </c>
      <c r="D41" s="48" t="s">
        <v>282</v>
      </c>
      <c r="E41" s="49">
        <v>0.16288479153670651</v>
      </c>
    </row>
    <row r="42" spans="1:5" s="4" customFormat="1" ht="12.75" x14ac:dyDescent="0.2">
      <c r="A42" s="48" t="s">
        <v>115</v>
      </c>
      <c r="B42" s="49">
        <v>1.5524387520375575</v>
      </c>
      <c r="D42" s="50" t="s">
        <v>63</v>
      </c>
      <c r="E42" s="51">
        <v>95.870876312712213</v>
      </c>
    </row>
    <row r="43" spans="1:5" s="4" customFormat="1" ht="12.75" x14ac:dyDescent="0.2">
      <c r="A43" s="48" t="s">
        <v>141</v>
      </c>
      <c r="B43" s="49">
        <v>1.5255078459853091</v>
      </c>
      <c r="D43" s="48" t="s">
        <v>60</v>
      </c>
      <c r="E43" s="49">
        <v>4.1291236872877333</v>
      </c>
    </row>
    <row r="44" spans="1:5" s="4" customFormat="1" ht="13.5" thickBot="1" x14ac:dyDescent="0.25">
      <c r="A44" s="30" t="s">
        <v>245</v>
      </c>
      <c r="B44" s="49">
        <v>1.5135495878810599</v>
      </c>
      <c r="D44" s="31" t="s">
        <v>20</v>
      </c>
      <c r="E44" s="32">
        <f>E42+E43</f>
        <v>99.999999999999943</v>
      </c>
    </row>
    <row r="45" spans="1:5" s="4" customFormat="1" ht="13.5" thickTop="1" x14ac:dyDescent="0.2">
      <c r="A45" s="30" t="s">
        <v>218</v>
      </c>
      <c r="B45" s="49">
        <v>1.5058397481447086</v>
      </c>
    </row>
    <row r="46" spans="1:5" s="4" customFormat="1" ht="12.75" x14ac:dyDescent="0.2">
      <c r="A46" s="30" t="s">
        <v>86</v>
      </c>
      <c r="B46" s="49">
        <v>1.4640033228583265</v>
      </c>
    </row>
    <row r="47" spans="1:5" s="4" customFormat="1" ht="12.75" x14ac:dyDescent="0.2">
      <c r="A47" s="30" t="s">
        <v>288</v>
      </c>
      <c r="B47" s="49">
        <v>1.4476551808992548</v>
      </c>
    </row>
    <row r="48" spans="1:5" s="4" customFormat="1" ht="12.75" x14ac:dyDescent="0.2">
      <c r="A48" s="30" t="s">
        <v>108</v>
      </c>
      <c r="B48" s="49">
        <v>1.4419185620174975</v>
      </c>
    </row>
    <row r="49" spans="1:5" s="4" customFormat="1" ht="12.75" x14ac:dyDescent="0.2">
      <c r="A49" s="30" t="s">
        <v>270</v>
      </c>
      <c r="B49" s="49">
        <v>1.4326912207136566</v>
      </c>
    </row>
    <row r="50" spans="1:5" s="4" customFormat="1" ht="12.75" x14ac:dyDescent="0.2">
      <c r="A50" s="30" t="s">
        <v>188</v>
      </c>
      <c r="B50" s="49">
        <v>1.3597557558940743</v>
      </c>
    </row>
    <row r="51" spans="1:5" s="4" customFormat="1" ht="12.75" x14ac:dyDescent="0.2">
      <c r="A51" s="30" t="s">
        <v>205</v>
      </c>
      <c r="B51" s="49">
        <v>1.345015348097145</v>
      </c>
    </row>
    <row r="52" spans="1:5" s="4" customFormat="1" ht="12.75" x14ac:dyDescent="0.2">
      <c r="A52" s="30" t="s">
        <v>281</v>
      </c>
      <c r="B52" s="49">
        <v>1.3039748273305105</v>
      </c>
    </row>
    <row r="53" spans="1:5" s="4" customFormat="1" ht="12.75" x14ac:dyDescent="0.2">
      <c r="A53" s="30" t="s">
        <v>231</v>
      </c>
      <c r="B53" s="49">
        <v>1.2639781272983854</v>
      </c>
    </row>
    <row r="54" spans="1:5" s="4" customFormat="1" ht="12.75" x14ac:dyDescent="0.2">
      <c r="A54" s="30" t="s">
        <v>113</v>
      </c>
      <c r="B54" s="49">
        <v>1.2630194700762511</v>
      </c>
    </row>
    <row r="55" spans="1:5" s="4" customFormat="1" ht="12.75" x14ac:dyDescent="0.2">
      <c r="A55" s="30" t="s">
        <v>217</v>
      </c>
      <c r="B55" s="49">
        <v>1.2288861892354661</v>
      </c>
    </row>
    <row r="56" spans="1:5" s="4" customFormat="1" ht="12.75" x14ac:dyDescent="0.2">
      <c r="A56" s="30" t="s">
        <v>131</v>
      </c>
      <c r="B56" s="49">
        <v>1.2153491024584802</v>
      </c>
      <c r="E56" s="9"/>
    </row>
    <row r="57" spans="1:5" s="4" customFormat="1" ht="12.75" x14ac:dyDescent="0.2">
      <c r="A57" s="30" t="s">
        <v>91</v>
      </c>
      <c r="B57" s="49">
        <v>1.112919944231969</v>
      </c>
      <c r="E57" s="9"/>
    </row>
    <row r="58" spans="1:5" s="4" customFormat="1" ht="12.75" x14ac:dyDescent="0.2">
      <c r="A58" s="30" t="s">
        <v>142</v>
      </c>
      <c r="B58" s="49">
        <v>1.1045776705540711</v>
      </c>
      <c r="E58" s="9"/>
    </row>
    <row r="59" spans="1:5" s="4" customFormat="1" ht="12.75" x14ac:dyDescent="0.2">
      <c r="A59" s="30" t="s">
        <v>240</v>
      </c>
      <c r="B59" s="49">
        <v>1.083481834923776</v>
      </c>
      <c r="E59" s="9"/>
    </row>
    <row r="60" spans="1:5" s="4" customFormat="1" ht="12.75" x14ac:dyDescent="0.2">
      <c r="A60" s="30" t="s">
        <v>236</v>
      </c>
      <c r="B60" s="49">
        <v>0.99934027004662251</v>
      </c>
      <c r="E60" s="9"/>
    </row>
    <row r="61" spans="1:5" s="4" customFormat="1" ht="12.75" x14ac:dyDescent="0.2">
      <c r="A61" s="30" t="s">
        <v>267</v>
      </c>
      <c r="B61" s="49">
        <v>0.9704983639271626</v>
      </c>
      <c r="E61" s="9"/>
    </row>
    <row r="62" spans="1:5" s="4" customFormat="1" ht="12.75" x14ac:dyDescent="0.2">
      <c r="A62" s="30" t="s">
        <v>279</v>
      </c>
      <c r="B62" s="49">
        <v>0.93107911440944746</v>
      </c>
      <c r="E62" s="9"/>
    </row>
    <row r="63" spans="1:5" s="4" customFormat="1" ht="12.75" x14ac:dyDescent="0.2">
      <c r="A63" s="30" t="s">
        <v>160</v>
      </c>
      <c r="B63" s="49">
        <v>0.92276343143771855</v>
      </c>
      <c r="E63" s="9"/>
    </row>
    <row r="64" spans="1:5" s="4" customFormat="1" ht="12.75" x14ac:dyDescent="0.2">
      <c r="A64" s="16"/>
      <c r="B64" s="63"/>
      <c r="E64" s="9"/>
    </row>
    <row r="65" spans="1:8" s="4" customFormat="1" ht="12.75" x14ac:dyDescent="0.2">
      <c r="E65" s="9"/>
    </row>
    <row r="66" spans="1:8" s="4" customFormat="1" ht="12.75" x14ac:dyDescent="0.2">
      <c r="A66" s="3" t="s">
        <v>330</v>
      </c>
      <c r="B66" s="3"/>
      <c r="E66" s="9"/>
    </row>
    <row r="67" spans="1:8" s="4" customFormat="1" ht="12.75" x14ac:dyDescent="0.2">
      <c r="A67" s="20"/>
      <c r="E67" s="9"/>
    </row>
    <row r="68" spans="1:8" s="4" customFormat="1" ht="12.75" x14ac:dyDescent="0.2">
      <c r="A68" s="61" t="s">
        <v>21</v>
      </c>
      <c r="B68" s="36" t="s">
        <v>22</v>
      </c>
      <c r="C68" s="36" t="s">
        <v>23</v>
      </c>
      <c r="D68" s="36" t="s">
        <v>24</v>
      </c>
      <c r="E68" s="36" t="s">
        <v>25</v>
      </c>
    </row>
    <row r="69" spans="1:8" s="4" customFormat="1" ht="12.75" x14ac:dyDescent="0.2">
      <c r="A69" s="37" t="s">
        <v>26</v>
      </c>
      <c r="B69" s="133"/>
      <c r="C69" s="133"/>
      <c r="D69" s="133"/>
      <c r="E69" s="133"/>
    </row>
    <row r="70" spans="1:8" s="4" customFormat="1" ht="12.75" x14ac:dyDescent="0.2">
      <c r="A70" s="53" t="s">
        <v>44</v>
      </c>
      <c r="B70" s="133">
        <v>3.9932389604901752</v>
      </c>
      <c r="C70" s="133">
        <v>6.7207263877688161</v>
      </c>
      <c r="D70" s="133">
        <v>14.111033146794938</v>
      </c>
      <c r="E70" s="133">
        <v>18.103581678828039</v>
      </c>
    </row>
    <row r="71" spans="1:8" s="4" customFormat="1" ht="12.75" x14ac:dyDescent="0.2">
      <c r="A71" s="53" t="s">
        <v>45</v>
      </c>
      <c r="B71" s="133">
        <v>4.7890768290197672</v>
      </c>
      <c r="C71" s="133">
        <v>7.6166769924545186</v>
      </c>
      <c r="D71" s="133">
        <v>15.013534169105359</v>
      </c>
      <c r="E71" s="133">
        <v>14.400553988945152</v>
      </c>
    </row>
    <row r="72" spans="1:8" s="4" customFormat="1" ht="12.75" x14ac:dyDescent="0.2">
      <c r="A72" s="19" t="s">
        <v>166</v>
      </c>
      <c r="B72" s="133"/>
      <c r="C72" s="133"/>
      <c r="D72" s="133"/>
      <c r="E72" s="133"/>
    </row>
    <row r="73" spans="1:8" s="4" customFormat="1" ht="12.75" x14ac:dyDescent="0.2">
      <c r="A73" s="53" t="s">
        <v>170</v>
      </c>
      <c r="B73" s="133">
        <v>4.1477621049835767</v>
      </c>
      <c r="C73" s="133">
        <v>8.2242983265499614</v>
      </c>
      <c r="D73" s="133">
        <v>14.276094266145778</v>
      </c>
      <c r="E73" s="133">
        <v>16.315918344110926</v>
      </c>
      <c r="F73" s="40"/>
      <c r="G73" s="40"/>
      <c r="H73" s="40"/>
    </row>
    <row r="74" spans="1:8" s="4" customFormat="1" ht="12.75" x14ac:dyDescent="0.2"/>
    <row r="75" spans="1:8" s="4" customFormat="1" ht="12.75" x14ac:dyDescent="0.2"/>
    <row r="76" spans="1:8" s="4" customFormat="1" x14ac:dyDescent="0.2">
      <c r="A76" s="20" t="s">
        <v>27</v>
      </c>
      <c r="D76" s="2"/>
      <c r="E76" s="21"/>
    </row>
    <row r="77" spans="1:8" s="4" customFormat="1" x14ac:dyDescent="0.2">
      <c r="A77" s="4" t="s">
        <v>196</v>
      </c>
      <c r="D77" s="2"/>
      <c r="E77" s="21"/>
    </row>
    <row r="78" spans="1:8" s="4" customFormat="1" x14ac:dyDescent="0.2">
      <c r="A78" s="4" t="s">
        <v>285</v>
      </c>
      <c r="D78" s="2"/>
      <c r="E78" s="21"/>
    </row>
    <row r="79" spans="1:8" s="4" customFormat="1" x14ac:dyDescent="0.2">
      <c r="A79" s="4" t="s">
        <v>195</v>
      </c>
      <c r="D79" s="2"/>
      <c r="E79" s="21"/>
    </row>
    <row r="80" spans="1:8" s="4" customFormat="1" x14ac:dyDescent="0.2">
      <c r="A80" s="4" t="s">
        <v>28</v>
      </c>
      <c r="D80" s="2"/>
      <c r="E80" s="21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zoomScale="95" zoomScaleNormal="95" workbookViewId="0"/>
  </sheetViews>
  <sheetFormatPr defaultRowHeight="14.25" x14ac:dyDescent="0.2"/>
  <cols>
    <col min="1" max="1" width="54.28515625" style="2" customWidth="1"/>
    <col min="2" max="2" width="20.42578125" style="2" bestFit="1" customWidth="1"/>
    <col min="3" max="3" width="13.28515625" style="2" customWidth="1"/>
    <col min="4" max="4" width="38.28515625" style="2" bestFit="1" customWidth="1"/>
    <col min="5" max="5" width="19" style="2" bestFit="1" customWidth="1"/>
    <col min="6" max="6" width="19.7109375" style="2" bestFit="1" customWidth="1"/>
    <col min="7" max="7" width="20.28515625" style="2" customWidth="1"/>
    <col min="8" max="8" width="20.7109375" style="2" bestFit="1" customWidth="1"/>
    <col min="9" max="16384" width="9.140625" style="2"/>
  </cols>
  <sheetData>
    <row r="1" spans="1:8" ht="19.5" x14ac:dyDescent="0.25">
      <c r="A1" s="1" t="s">
        <v>206</v>
      </c>
    </row>
    <row r="3" spans="1:8" s="4" customFormat="1" ht="13.5" thickBot="1" x14ac:dyDescent="0.25">
      <c r="A3" s="3" t="s">
        <v>0</v>
      </c>
    </row>
    <row r="4" spans="1:8" s="4" customFormat="1" ht="27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7" t="s">
        <v>5</v>
      </c>
      <c r="G4" s="159"/>
      <c r="H4" s="160"/>
    </row>
    <row r="5" spans="1:8" s="4" customFormat="1" ht="52.5" thickTop="1" thickBot="1" x14ac:dyDescent="0.25">
      <c r="A5" s="6" t="s">
        <v>64</v>
      </c>
      <c r="B5" s="6" t="s">
        <v>65</v>
      </c>
      <c r="C5" s="6" t="s">
        <v>7</v>
      </c>
      <c r="D5" s="6" t="s">
        <v>66</v>
      </c>
      <c r="E5" s="22" t="s">
        <v>174</v>
      </c>
      <c r="F5" s="6" t="s">
        <v>183</v>
      </c>
      <c r="G5" s="6" t="s">
        <v>182</v>
      </c>
      <c r="H5" s="6" t="s">
        <v>176</v>
      </c>
    </row>
    <row r="6" spans="1:8" s="4" customFormat="1" ht="13.5" thickTop="1" x14ac:dyDescent="0.2"/>
    <row r="7" spans="1:8" s="4" customFormat="1" ht="12.75" x14ac:dyDescent="0.2"/>
    <row r="8" spans="1:8" s="4" customFormat="1" ht="13.5" thickBot="1" x14ac:dyDescent="0.25">
      <c r="A8" s="3" t="s">
        <v>33</v>
      </c>
    </row>
    <row r="9" spans="1:8" s="4" customFormat="1" ht="36.75" customHeight="1" thickTop="1" thickBot="1" x14ac:dyDescent="0.3">
      <c r="A9" s="106" t="s">
        <v>10</v>
      </c>
      <c r="B9" s="155" t="s">
        <v>46</v>
      </c>
      <c r="C9" s="161"/>
      <c r="D9" s="162"/>
    </row>
    <row r="10" spans="1:8" s="4" customFormat="1" ht="13.5" thickTop="1" x14ac:dyDescent="0.2"/>
    <row r="11" spans="1:8" s="4" customFormat="1" ht="12.75" x14ac:dyDescent="0.2"/>
    <row r="12" spans="1:8" s="4" customFormat="1" ht="13.5" thickBot="1" x14ac:dyDescent="0.25">
      <c r="A12" s="3" t="s">
        <v>47</v>
      </c>
    </row>
    <row r="13" spans="1:8" s="9" customFormat="1" ht="13.5" thickTop="1" x14ac:dyDescent="0.2">
      <c r="A13" s="42" t="s">
        <v>13</v>
      </c>
      <c r="B13" s="43" t="s">
        <v>14</v>
      </c>
    </row>
    <row r="14" spans="1:8" s="4" customFormat="1" ht="12.75" x14ac:dyDescent="0.2">
      <c r="A14" s="44" t="s">
        <v>297</v>
      </c>
      <c r="B14" s="45" t="s">
        <v>309</v>
      </c>
    </row>
    <row r="15" spans="1:8" s="4" customFormat="1" ht="13.5" thickBot="1" x14ac:dyDescent="0.25">
      <c r="A15" s="46"/>
      <c r="B15" s="47" t="s">
        <v>310</v>
      </c>
    </row>
    <row r="16" spans="1:8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43" t="s">
        <v>17</v>
      </c>
    </row>
    <row r="20" spans="1:5" s="4" customFormat="1" ht="12.75" x14ac:dyDescent="0.2">
      <c r="A20" s="48" t="s">
        <v>71</v>
      </c>
      <c r="B20" s="49">
        <v>6.9755551012458517</v>
      </c>
      <c r="D20" s="30" t="s">
        <v>274</v>
      </c>
      <c r="E20" s="49">
        <v>0.69974526491645295</v>
      </c>
    </row>
    <row r="21" spans="1:5" s="4" customFormat="1" ht="12.75" x14ac:dyDescent="0.2">
      <c r="A21" s="48" t="s">
        <v>70</v>
      </c>
      <c r="B21" s="49">
        <v>5.3112332299133129</v>
      </c>
      <c r="D21" s="30" t="s">
        <v>94</v>
      </c>
      <c r="E21" s="49">
        <v>0.67252628660002844</v>
      </c>
    </row>
    <row r="22" spans="1:5" s="4" customFormat="1" ht="12.75" x14ac:dyDescent="0.2">
      <c r="A22" s="48" t="s">
        <v>73</v>
      </c>
      <c r="B22" s="49">
        <v>4.876962040961736</v>
      </c>
      <c r="D22" s="30" t="s">
        <v>266</v>
      </c>
      <c r="E22" s="49">
        <v>0.6478303104639912</v>
      </c>
    </row>
    <row r="23" spans="1:5" s="4" customFormat="1" ht="12.75" x14ac:dyDescent="0.2">
      <c r="A23" s="48" t="s">
        <v>75</v>
      </c>
      <c r="B23" s="49">
        <v>3.5008578633782319</v>
      </c>
      <c r="D23" s="30" t="s">
        <v>202</v>
      </c>
      <c r="E23" s="49">
        <v>0.62849778074097529</v>
      </c>
    </row>
    <row r="24" spans="1:5" s="4" customFormat="1" ht="12.75" x14ac:dyDescent="0.2">
      <c r="A24" s="48" t="s">
        <v>76</v>
      </c>
      <c r="B24" s="49">
        <v>3.3151509967914139</v>
      </c>
      <c r="D24" s="30" t="s">
        <v>108</v>
      </c>
      <c r="E24" s="49">
        <v>0.61746120266550497</v>
      </c>
    </row>
    <row r="25" spans="1:5" s="4" customFormat="1" ht="12.75" x14ac:dyDescent="0.2">
      <c r="A25" s="48" t="s">
        <v>80</v>
      </c>
      <c r="B25" s="49">
        <v>2.8873315881222039</v>
      </c>
      <c r="D25" s="30" t="s">
        <v>134</v>
      </c>
      <c r="E25" s="49">
        <v>0.61212082253455347</v>
      </c>
    </row>
    <row r="26" spans="1:5" s="4" customFormat="1" ht="12.75" x14ac:dyDescent="0.2">
      <c r="A26" s="48" t="s">
        <v>69</v>
      </c>
      <c r="B26" s="49">
        <v>2.8174631648270267</v>
      </c>
      <c r="D26" s="30" t="s">
        <v>88</v>
      </c>
      <c r="E26" s="49">
        <v>0.55743460568513425</v>
      </c>
    </row>
    <row r="27" spans="1:5" s="4" customFormat="1" ht="12.75" x14ac:dyDescent="0.2">
      <c r="A27" s="48" t="s">
        <v>77</v>
      </c>
      <c r="B27" s="49">
        <v>2.754434421492078</v>
      </c>
      <c r="D27" s="30" t="s">
        <v>283</v>
      </c>
      <c r="E27" s="49">
        <v>0.53930192237726626</v>
      </c>
    </row>
    <row r="28" spans="1:5" s="4" customFormat="1" ht="12.75" x14ac:dyDescent="0.2">
      <c r="A28" s="48" t="s">
        <v>74</v>
      </c>
      <c r="B28" s="49">
        <v>2.0329393196159096</v>
      </c>
      <c r="D28" s="30" t="s">
        <v>159</v>
      </c>
      <c r="E28" s="49">
        <v>0.46727932777263137</v>
      </c>
    </row>
    <row r="29" spans="1:5" s="4" customFormat="1" ht="12.75" x14ac:dyDescent="0.2">
      <c r="A29" s="48" t="s">
        <v>84</v>
      </c>
      <c r="B29" s="49">
        <v>1.9354389958331393</v>
      </c>
      <c r="D29" s="30" t="s">
        <v>323</v>
      </c>
      <c r="E29" s="49">
        <v>0.44406844767123277</v>
      </c>
    </row>
    <row r="30" spans="1:5" s="4" customFormat="1" ht="12.75" x14ac:dyDescent="0.2">
      <c r="A30" s="48" t="s">
        <v>79</v>
      </c>
      <c r="B30" s="49">
        <v>1.9309233798757122</v>
      </c>
      <c r="D30" s="30" t="s">
        <v>141</v>
      </c>
      <c r="E30" s="49">
        <v>0.43131013153825115</v>
      </c>
    </row>
    <row r="31" spans="1:5" s="4" customFormat="1" ht="12.75" x14ac:dyDescent="0.2">
      <c r="A31" s="48" t="s">
        <v>102</v>
      </c>
      <c r="B31" s="49">
        <v>1.8192692128841992</v>
      </c>
      <c r="D31" s="30" t="s">
        <v>229</v>
      </c>
      <c r="E31" s="49">
        <v>0.41378120306040256</v>
      </c>
    </row>
    <row r="32" spans="1:5" s="4" customFormat="1" ht="12.75" x14ac:dyDescent="0.2">
      <c r="A32" s="48" t="s">
        <v>242</v>
      </c>
      <c r="B32" s="49">
        <v>1.7476450985086414</v>
      </c>
      <c r="D32" s="30" t="s">
        <v>187</v>
      </c>
      <c r="E32" s="49">
        <v>0.38413422638760281</v>
      </c>
    </row>
    <row r="33" spans="1:6" s="4" customFormat="1" ht="12.75" x14ac:dyDescent="0.2">
      <c r="A33" s="48" t="s">
        <v>78</v>
      </c>
      <c r="B33" s="49">
        <v>1.7101232489097988</v>
      </c>
      <c r="D33" s="30" t="s">
        <v>289</v>
      </c>
      <c r="E33" s="49">
        <v>0.36147381562316766</v>
      </c>
    </row>
    <row r="34" spans="1:6" s="4" customFormat="1" ht="12.75" x14ac:dyDescent="0.2">
      <c r="A34" s="48" t="s">
        <v>164</v>
      </c>
      <c r="B34" s="49">
        <v>1.6686724596089189</v>
      </c>
      <c r="D34" s="50" t="s">
        <v>63</v>
      </c>
      <c r="E34" s="51">
        <v>88.467240075832819</v>
      </c>
    </row>
    <row r="35" spans="1:6" s="4" customFormat="1" ht="12.75" x14ac:dyDescent="0.2">
      <c r="A35" s="48" t="s">
        <v>85</v>
      </c>
      <c r="B35" s="49">
        <v>1.5884435928840781</v>
      </c>
      <c r="D35" s="48" t="s">
        <v>60</v>
      </c>
      <c r="E35" s="66">
        <v>11.532759924167198</v>
      </c>
    </row>
    <row r="36" spans="1:6" s="4" customFormat="1" ht="12.75" x14ac:dyDescent="0.2">
      <c r="A36" s="48" t="s">
        <v>137</v>
      </c>
      <c r="B36" s="49">
        <v>1.5182350950231627</v>
      </c>
      <c r="D36" s="67" t="s">
        <v>20</v>
      </c>
      <c r="E36" s="68">
        <f>E34+E35</f>
        <v>100.00000000000001</v>
      </c>
    </row>
    <row r="37" spans="1:6" s="4" customFormat="1" ht="12.75" x14ac:dyDescent="0.2">
      <c r="A37" s="48" t="s">
        <v>115</v>
      </c>
      <c r="B37" s="49">
        <v>1.4452428405291688</v>
      </c>
    </row>
    <row r="38" spans="1:6" s="4" customFormat="1" ht="12.75" x14ac:dyDescent="0.2">
      <c r="A38" s="48" t="s">
        <v>132</v>
      </c>
      <c r="B38" s="49">
        <v>1.3904327274662869</v>
      </c>
    </row>
    <row r="39" spans="1:6" s="4" customFormat="1" ht="12.75" x14ac:dyDescent="0.2">
      <c r="A39" s="48" t="s">
        <v>190</v>
      </c>
      <c r="B39" s="49">
        <v>1.3711390753152997</v>
      </c>
      <c r="D39" s="69"/>
      <c r="E39" s="69"/>
    </row>
    <row r="40" spans="1:6" s="4" customFormat="1" ht="12.75" x14ac:dyDescent="0.2">
      <c r="A40" s="30" t="s">
        <v>95</v>
      </c>
      <c r="B40" s="49">
        <v>1.3153386090502726</v>
      </c>
    </row>
    <row r="41" spans="1:6" s="4" customFormat="1" ht="12.75" x14ac:dyDescent="0.2">
      <c r="A41" s="30" t="s">
        <v>72</v>
      </c>
      <c r="B41" s="49">
        <v>1.2882926788809697</v>
      </c>
      <c r="D41" s="69"/>
      <c r="E41" s="69"/>
    </row>
    <row r="42" spans="1:6" s="4" customFormat="1" ht="12.75" x14ac:dyDescent="0.2">
      <c r="A42" s="30" t="s">
        <v>86</v>
      </c>
      <c r="B42" s="49">
        <v>1.2691525637963266</v>
      </c>
      <c r="D42" s="69"/>
      <c r="E42" s="69"/>
    </row>
    <row r="43" spans="1:6" s="69" customFormat="1" ht="12.75" x14ac:dyDescent="0.2">
      <c r="A43" s="65" t="s">
        <v>116</v>
      </c>
      <c r="B43" s="49">
        <v>1.2596808866687184</v>
      </c>
      <c r="C43" s="4"/>
      <c r="F43" s="4"/>
    </row>
    <row r="44" spans="1:6" s="69" customFormat="1" ht="12.75" x14ac:dyDescent="0.2">
      <c r="A44" s="65" t="s">
        <v>271</v>
      </c>
      <c r="B44" s="49">
        <v>1.2555388985523857</v>
      </c>
      <c r="C44" s="4"/>
      <c r="F44" s="4"/>
    </row>
    <row r="45" spans="1:6" s="69" customFormat="1" ht="12.75" x14ac:dyDescent="0.2">
      <c r="A45" s="65" t="s">
        <v>160</v>
      </c>
      <c r="B45" s="49">
        <v>1.2123831776001044</v>
      </c>
      <c r="C45" s="4"/>
      <c r="F45" s="4"/>
    </row>
    <row r="46" spans="1:6" s="4" customFormat="1" ht="12.75" x14ac:dyDescent="0.2">
      <c r="A46" s="30" t="s">
        <v>142</v>
      </c>
      <c r="B46" s="49">
        <v>1.1766151309125357</v>
      </c>
    </row>
    <row r="47" spans="1:6" s="4" customFormat="1" ht="12.75" x14ac:dyDescent="0.2">
      <c r="A47" s="30" t="s">
        <v>131</v>
      </c>
      <c r="B47" s="49">
        <v>1.1289005872502775</v>
      </c>
    </row>
    <row r="48" spans="1:6" s="4" customFormat="1" ht="12.75" x14ac:dyDescent="0.2">
      <c r="A48" s="30" t="s">
        <v>201</v>
      </c>
      <c r="B48" s="49">
        <v>1.1104413612552748</v>
      </c>
    </row>
    <row r="49" spans="1:2" s="4" customFormat="1" ht="12.75" x14ac:dyDescent="0.2">
      <c r="A49" s="30" t="s">
        <v>240</v>
      </c>
      <c r="B49" s="49">
        <v>1.0921821621119387</v>
      </c>
    </row>
    <row r="50" spans="1:2" s="4" customFormat="1" ht="12.75" x14ac:dyDescent="0.2">
      <c r="A50" s="48" t="s">
        <v>121</v>
      </c>
      <c r="B50" s="49">
        <v>1.0574677307968821</v>
      </c>
    </row>
    <row r="51" spans="1:2" s="4" customFormat="1" ht="12.75" x14ac:dyDescent="0.2">
      <c r="A51" s="30" t="s">
        <v>244</v>
      </c>
      <c r="B51" s="49">
        <v>0.98675549153178044</v>
      </c>
    </row>
    <row r="52" spans="1:2" s="4" customFormat="1" ht="12.75" x14ac:dyDescent="0.2">
      <c r="A52" s="30" t="s">
        <v>218</v>
      </c>
      <c r="B52" s="49">
        <v>0.98348094701501476</v>
      </c>
    </row>
    <row r="53" spans="1:2" s="4" customFormat="1" ht="12.75" x14ac:dyDescent="0.2">
      <c r="A53" s="30" t="s">
        <v>140</v>
      </c>
      <c r="B53" s="49">
        <v>0.98240424834990026</v>
      </c>
    </row>
    <row r="54" spans="1:2" s="4" customFormat="1" ht="12.75" x14ac:dyDescent="0.2">
      <c r="A54" s="30" t="s">
        <v>97</v>
      </c>
      <c r="B54" s="49">
        <v>0.9566522073246706</v>
      </c>
    </row>
    <row r="55" spans="1:2" s="4" customFormat="1" ht="12.75" x14ac:dyDescent="0.2">
      <c r="A55" s="30" t="s">
        <v>89</v>
      </c>
      <c r="B55" s="49">
        <v>0.944342773628563</v>
      </c>
    </row>
    <row r="56" spans="1:2" s="4" customFormat="1" ht="12.75" x14ac:dyDescent="0.2">
      <c r="A56" s="30" t="s">
        <v>135</v>
      </c>
      <c r="B56" s="49">
        <v>0.93942792047336299</v>
      </c>
    </row>
    <row r="57" spans="1:2" s="4" customFormat="1" ht="12.75" x14ac:dyDescent="0.2">
      <c r="A57" s="30" t="s">
        <v>217</v>
      </c>
      <c r="B57" s="49">
        <v>0.92744825296029876</v>
      </c>
    </row>
    <row r="58" spans="1:2" s="4" customFormat="1" ht="12.75" x14ac:dyDescent="0.2">
      <c r="A58" s="30" t="s">
        <v>239</v>
      </c>
      <c r="B58" s="49">
        <v>0.9093065200491407</v>
      </c>
    </row>
    <row r="59" spans="1:2" s="4" customFormat="1" ht="12.75" x14ac:dyDescent="0.2">
      <c r="A59" s="30" t="s">
        <v>287</v>
      </c>
      <c r="B59" s="49">
        <v>0.90452230778353993</v>
      </c>
    </row>
    <row r="60" spans="1:2" s="4" customFormat="1" ht="12.75" x14ac:dyDescent="0.2">
      <c r="A60" s="30" t="s">
        <v>286</v>
      </c>
      <c r="B60" s="49">
        <v>0.89323156683672222</v>
      </c>
    </row>
    <row r="61" spans="1:2" s="4" customFormat="1" ht="12.75" x14ac:dyDescent="0.2">
      <c r="A61" s="30" t="s">
        <v>232</v>
      </c>
      <c r="B61" s="49">
        <v>0.8727901800369009</v>
      </c>
    </row>
    <row r="62" spans="1:2" s="4" customFormat="1" ht="12.75" x14ac:dyDescent="0.2">
      <c r="A62" s="30" t="s">
        <v>82</v>
      </c>
      <c r="B62" s="49">
        <v>0.86828859776878609</v>
      </c>
    </row>
    <row r="63" spans="1:2" s="4" customFormat="1" ht="12.75" x14ac:dyDescent="0.2">
      <c r="A63" s="30" t="s">
        <v>273</v>
      </c>
      <c r="B63" s="49">
        <v>0.8451683072582159</v>
      </c>
    </row>
    <row r="64" spans="1:2" s="4" customFormat="1" ht="12.75" x14ac:dyDescent="0.2">
      <c r="A64" s="30" t="s">
        <v>275</v>
      </c>
      <c r="B64" s="49">
        <v>0.84208188222036651</v>
      </c>
    </row>
    <row r="65" spans="1:5" s="4" customFormat="1" ht="12.75" x14ac:dyDescent="0.2">
      <c r="A65" s="30" t="s">
        <v>99</v>
      </c>
      <c r="B65" s="49">
        <v>0.81725359816254473</v>
      </c>
    </row>
    <row r="66" spans="1:5" s="4" customFormat="1" ht="12.75" x14ac:dyDescent="0.2">
      <c r="A66" s="30" t="s">
        <v>231</v>
      </c>
      <c r="B66" s="49">
        <v>0.79972588593776994</v>
      </c>
    </row>
    <row r="67" spans="1:5" s="4" customFormat="1" ht="12.75" x14ac:dyDescent="0.2">
      <c r="A67" s="30" t="s">
        <v>320</v>
      </c>
      <c r="B67" s="49">
        <v>0.75390680039617841</v>
      </c>
    </row>
    <row r="68" spans="1:5" s="4" customFormat="1" ht="12.75" x14ac:dyDescent="0.2">
      <c r="A68" s="16"/>
      <c r="B68" s="63"/>
    </row>
    <row r="69" spans="1:5" s="4" customFormat="1" ht="12.75" x14ac:dyDescent="0.2"/>
    <row r="70" spans="1:5" s="4" customFormat="1" ht="12.75" x14ac:dyDescent="0.2">
      <c r="A70" s="3" t="s">
        <v>331</v>
      </c>
      <c r="B70" s="3"/>
    </row>
    <row r="71" spans="1:5" s="4" customFormat="1" ht="12.75" x14ac:dyDescent="0.2">
      <c r="A71" s="20"/>
    </row>
    <row r="72" spans="1:5" s="4" customFormat="1" ht="12.75" x14ac:dyDescent="0.2">
      <c r="A72" s="61" t="s">
        <v>21</v>
      </c>
      <c r="B72" s="103" t="s">
        <v>22</v>
      </c>
      <c r="C72" s="36" t="s">
        <v>23</v>
      </c>
      <c r="D72" s="36" t="s">
        <v>24</v>
      </c>
      <c r="E72" s="36" t="s">
        <v>25</v>
      </c>
    </row>
    <row r="73" spans="1:5" s="4" customFormat="1" ht="12.75" x14ac:dyDescent="0.2">
      <c r="A73" s="37" t="s">
        <v>26</v>
      </c>
      <c r="B73" s="104"/>
      <c r="C73" s="52"/>
      <c r="D73" s="52"/>
      <c r="E73" s="52"/>
    </row>
    <row r="74" spans="1:5" s="4" customFormat="1" ht="12.75" x14ac:dyDescent="0.2">
      <c r="A74" s="53" t="s">
        <v>48</v>
      </c>
      <c r="B74" s="133">
        <v>5.4869684499303517E-2</v>
      </c>
      <c r="C74" s="133">
        <v>11.336424937408918</v>
      </c>
      <c r="D74" s="133">
        <v>14.284427647238784</v>
      </c>
      <c r="E74" s="133">
        <v>11.226235606895463</v>
      </c>
    </row>
    <row r="75" spans="1:5" s="4" customFormat="1" ht="12.75" x14ac:dyDescent="0.2">
      <c r="A75" s="53" t="s">
        <v>49</v>
      </c>
      <c r="B75" s="133">
        <v>0.64935064935065512</v>
      </c>
      <c r="C75" s="133">
        <v>12.288527537336847</v>
      </c>
      <c r="D75" s="133">
        <v>15.199641390384055</v>
      </c>
      <c r="E75" s="133">
        <v>12.258785517538184</v>
      </c>
    </row>
    <row r="76" spans="1:5" s="4" customFormat="1" ht="12.75" x14ac:dyDescent="0.2">
      <c r="A76" s="19" t="s">
        <v>166</v>
      </c>
      <c r="B76" s="133"/>
      <c r="C76" s="133"/>
      <c r="D76" s="133"/>
      <c r="E76" s="133"/>
    </row>
    <row r="77" spans="1:5" s="4" customFormat="1" ht="12.75" x14ac:dyDescent="0.2">
      <c r="A77" s="53" t="s">
        <v>167</v>
      </c>
      <c r="B77" s="133">
        <v>-0.97762985360496657</v>
      </c>
      <c r="C77" s="133">
        <v>10.665100812333739</v>
      </c>
      <c r="D77" s="133">
        <v>13.758686446138512</v>
      </c>
      <c r="E77" s="133">
        <v>12.790809378266644</v>
      </c>
    </row>
    <row r="78" spans="1:5" s="4" customFormat="1" ht="12.75" x14ac:dyDescent="0.2"/>
    <row r="79" spans="1:5" s="4" customFormat="1" ht="12.75" x14ac:dyDescent="0.2"/>
    <row r="80" spans="1:5" s="4" customFormat="1" ht="12.75" x14ac:dyDescent="0.2">
      <c r="A80" s="20" t="s">
        <v>27</v>
      </c>
    </row>
    <row r="81" spans="1:5" s="9" customFormat="1" ht="12.75" x14ac:dyDescent="0.2">
      <c r="A81" s="4" t="s">
        <v>196</v>
      </c>
      <c r="B81" s="4"/>
    </row>
    <row r="82" spans="1:5" s="4" customFormat="1" ht="12.75" x14ac:dyDescent="0.2">
      <c r="A82" s="4" t="s">
        <v>285</v>
      </c>
    </row>
    <row r="83" spans="1:5" s="4" customFormat="1" ht="12.75" x14ac:dyDescent="0.2">
      <c r="A83" s="4" t="s">
        <v>199</v>
      </c>
    </row>
    <row r="84" spans="1:5" s="4" customFormat="1" ht="12.75" x14ac:dyDescent="0.2">
      <c r="A84" s="4" t="s">
        <v>28</v>
      </c>
    </row>
    <row r="85" spans="1:5" s="4" customFormat="1" x14ac:dyDescent="0.2">
      <c r="A85" s="2"/>
      <c r="B85" s="2"/>
    </row>
    <row r="86" spans="1:5" s="4" customFormat="1" x14ac:dyDescent="0.2">
      <c r="A86" s="2"/>
      <c r="B86" s="2"/>
    </row>
    <row r="87" spans="1:5" s="4" customFormat="1" x14ac:dyDescent="0.2">
      <c r="A87" s="2"/>
      <c r="B87" s="2"/>
    </row>
    <row r="88" spans="1:5" s="4" customFormat="1" x14ac:dyDescent="0.2">
      <c r="A88" s="2"/>
      <c r="B88" s="2"/>
      <c r="D88" s="2"/>
      <c r="E88" s="2"/>
    </row>
    <row r="89" spans="1:5" s="4" customFormat="1" x14ac:dyDescent="0.2">
      <c r="A89" s="2"/>
      <c r="B89" s="2"/>
      <c r="D89" s="2"/>
      <c r="E89" s="2"/>
    </row>
    <row r="90" spans="1:5" s="4" customFormat="1" x14ac:dyDescent="0.2">
      <c r="A90" s="2"/>
      <c r="B90" s="2"/>
      <c r="D90" s="2"/>
      <c r="E90" s="2"/>
    </row>
    <row r="91" spans="1:5" s="4" customFormat="1" x14ac:dyDescent="0.2">
      <c r="A91" s="2"/>
      <c r="B91" s="2"/>
      <c r="D91" s="2"/>
      <c r="E91" s="2"/>
    </row>
    <row r="92" spans="1:5" s="4" customFormat="1" x14ac:dyDescent="0.2">
      <c r="A92" s="2"/>
      <c r="B92" s="2"/>
      <c r="D92" s="2"/>
      <c r="E92" s="2"/>
    </row>
    <row r="93" spans="1:5" s="4" customFormat="1" x14ac:dyDescent="0.2">
      <c r="A93" s="2"/>
      <c r="B93" s="2"/>
      <c r="D93" s="2"/>
      <c r="E93" s="2"/>
    </row>
  </sheetData>
  <mergeCells count="3">
    <mergeCell ref="C4:D4"/>
    <mergeCell ref="F4:H4"/>
    <mergeCell ref="B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77"/>
  <sheetViews>
    <sheetView zoomScaleNormal="100" workbookViewId="0"/>
  </sheetViews>
  <sheetFormatPr defaultRowHeight="14.25" x14ac:dyDescent="0.2"/>
  <cols>
    <col min="1" max="1" width="47.42578125" style="2" customWidth="1"/>
    <col min="2" max="2" width="21.7109375" style="2" customWidth="1"/>
    <col min="3" max="3" width="15.28515625" style="2" customWidth="1"/>
    <col min="4" max="4" width="35.5703125" style="2" bestFit="1" customWidth="1"/>
    <col min="5" max="5" width="19.42578125" style="2" bestFit="1" customWidth="1"/>
    <col min="6" max="6" width="15.28515625" style="2" bestFit="1" customWidth="1"/>
    <col min="7" max="7" width="14.42578125" style="2" bestFit="1" customWidth="1"/>
    <col min="8" max="16384" width="9.140625" style="2"/>
  </cols>
  <sheetData>
    <row r="1" spans="1:7" ht="19.5" x14ac:dyDescent="0.25">
      <c r="A1" s="1" t="s">
        <v>200</v>
      </c>
    </row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7" t="s">
        <v>5</v>
      </c>
      <c r="G4" s="158"/>
    </row>
    <row r="5" spans="1:7" s="4" customFormat="1" ht="52.5" thickTop="1" thickBot="1" x14ac:dyDescent="0.25">
      <c r="A5" s="7" t="s">
        <v>263</v>
      </c>
      <c r="B5" s="7" t="s">
        <v>50</v>
      </c>
      <c r="C5" s="6" t="s">
        <v>7</v>
      </c>
      <c r="D5" s="6" t="s">
        <v>68</v>
      </c>
      <c r="E5" s="22" t="s">
        <v>228</v>
      </c>
      <c r="F5" s="7" t="s">
        <v>225</v>
      </c>
      <c r="G5" s="7" t="s">
        <v>226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42" customHeight="1" thickTop="1" thickBot="1" x14ac:dyDescent="0.25">
      <c r="A9" s="107" t="s">
        <v>10</v>
      </c>
      <c r="B9" s="155" t="s">
        <v>224</v>
      </c>
      <c r="C9" s="161"/>
      <c r="D9" s="156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47</v>
      </c>
    </row>
    <row r="13" spans="1:7" s="9" customFormat="1" ht="13.5" thickTop="1" x14ac:dyDescent="0.2">
      <c r="A13" s="42" t="s">
        <v>13</v>
      </c>
      <c r="B13" s="43" t="s">
        <v>51</v>
      </c>
    </row>
    <row r="14" spans="1:7" s="4" customFormat="1" ht="12.75" x14ac:dyDescent="0.2">
      <c r="A14" s="44" t="s">
        <v>298</v>
      </c>
      <c r="B14" s="45" t="s">
        <v>311</v>
      </c>
      <c r="D14" s="4" t="s">
        <v>272</v>
      </c>
      <c r="F14" s="71"/>
    </row>
    <row r="15" spans="1:7" s="4" customFormat="1" ht="13.5" thickBot="1" x14ac:dyDescent="0.25">
      <c r="A15" s="46"/>
      <c r="B15" s="47" t="s">
        <v>312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4.25" customHeight="1" thickTop="1" thickBot="1" x14ac:dyDescent="0.25">
      <c r="A19" s="72" t="s">
        <v>16</v>
      </c>
      <c r="B19" s="73" t="s">
        <v>17</v>
      </c>
      <c r="D19" s="10" t="s">
        <v>16</v>
      </c>
      <c r="E19" s="11" t="s">
        <v>17</v>
      </c>
    </row>
    <row r="20" spans="1:5" s="4" customFormat="1" ht="13.5" thickTop="1" x14ac:dyDescent="0.2">
      <c r="A20" s="74" t="s">
        <v>69</v>
      </c>
      <c r="B20" s="75">
        <v>9.5362736595025286</v>
      </c>
      <c r="D20" s="48" t="s">
        <v>247</v>
      </c>
      <c r="E20" s="49">
        <v>0.85142453966520892</v>
      </c>
    </row>
    <row r="21" spans="1:5" s="4" customFormat="1" ht="12.75" x14ac:dyDescent="0.2">
      <c r="A21" s="48" t="s">
        <v>137</v>
      </c>
      <c r="B21" s="49">
        <v>5.7233777859601123</v>
      </c>
      <c r="D21" s="48" t="s">
        <v>142</v>
      </c>
      <c r="E21" s="49">
        <v>0.84429295313847885</v>
      </c>
    </row>
    <row r="22" spans="1:5" s="4" customFormat="1" ht="12.75" x14ac:dyDescent="0.2">
      <c r="A22" s="48" t="s">
        <v>70</v>
      </c>
      <c r="B22" s="49">
        <v>5.7121421175059854</v>
      </c>
      <c r="D22" s="48" t="s">
        <v>112</v>
      </c>
      <c r="E22" s="49">
        <v>0.83157282700585711</v>
      </c>
    </row>
    <row r="23" spans="1:5" s="4" customFormat="1" ht="12.75" x14ac:dyDescent="0.2">
      <c r="A23" s="48" t="s">
        <v>132</v>
      </c>
      <c r="B23" s="49">
        <v>4.8691558462199369</v>
      </c>
      <c r="D23" s="48" t="s">
        <v>286</v>
      </c>
      <c r="E23" s="49">
        <v>0.68919140010941593</v>
      </c>
    </row>
    <row r="24" spans="1:5" s="4" customFormat="1" ht="12.75" x14ac:dyDescent="0.2">
      <c r="A24" s="48" t="s">
        <v>98</v>
      </c>
      <c r="B24" s="49">
        <v>3.8937477286185138</v>
      </c>
      <c r="D24" s="48" t="s">
        <v>149</v>
      </c>
      <c r="E24" s="49">
        <v>0.64448166578061072</v>
      </c>
    </row>
    <row r="25" spans="1:5" s="4" customFormat="1" ht="12.75" x14ac:dyDescent="0.2">
      <c r="A25" s="48" t="s">
        <v>109</v>
      </c>
      <c r="B25" s="49">
        <v>3.55362654570086</v>
      </c>
      <c r="D25" s="48" t="s">
        <v>244</v>
      </c>
      <c r="E25" s="49">
        <v>0.57786262602554894</v>
      </c>
    </row>
    <row r="26" spans="1:5" s="4" customFormat="1" ht="12.75" x14ac:dyDescent="0.2">
      <c r="A26" s="48" t="s">
        <v>187</v>
      </c>
      <c r="B26" s="49">
        <v>3.0485494771870467</v>
      </c>
      <c r="D26" s="48" t="s">
        <v>82</v>
      </c>
      <c r="E26" s="49">
        <v>0.44172272529079804</v>
      </c>
    </row>
    <row r="27" spans="1:5" s="4" customFormat="1" ht="12.75" x14ac:dyDescent="0.2">
      <c r="A27" s="48" t="s">
        <v>103</v>
      </c>
      <c r="B27" s="49">
        <v>3.0187674785678014</v>
      </c>
      <c r="D27" s="48" t="s">
        <v>284</v>
      </c>
      <c r="E27" s="49">
        <v>0.27305421895499626</v>
      </c>
    </row>
    <row r="28" spans="1:5" s="4" customFormat="1" ht="12.75" x14ac:dyDescent="0.2">
      <c r="A28" s="48" t="s">
        <v>113</v>
      </c>
      <c r="B28" s="49">
        <v>2.8786742214565209</v>
      </c>
      <c r="D28" s="50" t="s">
        <v>63</v>
      </c>
      <c r="E28" s="51">
        <v>94.057831792113817</v>
      </c>
    </row>
    <row r="29" spans="1:5" s="4" customFormat="1" ht="12.75" x14ac:dyDescent="0.2">
      <c r="A29" s="48" t="s">
        <v>95</v>
      </c>
      <c r="B29" s="49">
        <v>2.6244115569954838</v>
      </c>
      <c r="D29" s="48" t="s">
        <v>18</v>
      </c>
      <c r="E29" s="66">
        <v>5.9421682078862181</v>
      </c>
    </row>
    <row r="30" spans="1:5" s="4" customFormat="1" ht="13.5" thickBot="1" x14ac:dyDescent="0.25">
      <c r="A30" s="48" t="s">
        <v>150</v>
      </c>
      <c r="B30" s="49">
        <v>2.3728473051394863</v>
      </c>
      <c r="D30" s="76" t="s">
        <v>20</v>
      </c>
      <c r="E30" s="77">
        <f>E28+E29</f>
        <v>100.00000000000003</v>
      </c>
    </row>
    <row r="31" spans="1:5" s="4" customFormat="1" ht="13.5" thickTop="1" x14ac:dyDescent="0.2">
      <c r="A31" s="48" t="s">
        <v>188</v>
      </c>
      <c r="B31" s="49">
        <v>2.3458537292112998</v>
      </c>
    </row>
    <row r="32" spans="1:5" s="4" customFormat="1" ht="12.75" x14ac:dyDescent="0.2">
      <c r="A32" s="48" t="s">
        <v>274</v>
      </c>
      <c r="B32" s="49">
        <v>2.0246363180864493</v>
      </c>
    </row>
    <row r="33" spans="1:54" s="4" customFormat="1" ht="12.75" x14ac:dyDescent="0.2">
      <c r="A33" s="48" t="s">
        <v>201</v>
      </c>
      <c r="B33" s="49">
        <v>1.936725522419189</v>
      </c>
    </row>
    <row r="34" spans="1:54" s="4" customFormat="1" ht="12.75" x14ac:dyDescent="0.2">
      <c r="A34" s="48" t="s">
        <v>146</v>
      </c>
      <c r="B34" s="49">
        <v>1.8684180257486822</v>
      </c>
    </row>
    <row r="35" spans="1:54" s="4" customFormat="1" ht="12.75" x14ac:dyDescent="0.2">
      <c r="A35" s="48" t="s">
        <v>115</v>
      </c>
      <c r="B35" s="49">
        <v>1.8491894144065946</v>
      </c>
    </row>
    <row r="36" spans="1:54" s="4" customFormat="1" ht="12.75" x14ac:dyDescent="0.2">
      <c r="A36" s="48" t="s">
        <v>157</v>
      </c>
      <c r="B36" s="49">
        <v>1.7328429914592693</v>
      </c>
    </row>
    <row r="37" spans="1:54" s="4" customFormat="1" ht="12.75" x14ac:dyDescent="0.2">
      <c r="A37" s="48" t="s">
        <v>156</v>
      </c>
      <c r="B37" s="49">
        <v>1.6068958470402337</v>
      </c>
    </row>
    <row r="38" spans="1:54" s="4" customFormat="1" ht="12.75" x14ac:dyDescent="0.2">
      <c r="A38" s="48" t="s">
        <v>108</v>
      </c>
      <c r="B38" s="49">
        <v>1.5674984796386922</v>
      </c>
    </row>
    <row r="39" spans="1:54" s="4" customFormat="1" ht="12.75" x14ac:dyDescent="0.2">
      <c r="A39" s="48" t="s">
        <v>218</v>
      </c>
      <c r="B39" s="49">
        <v>1.5176503742575671</v>
      </c>
    </row>
    <row r="40" spans="1:54" s="4" customFormat="1" ht="12.75" x14ac:dyDescent="0.2">
      <c r="A40" s="30" t="s">
        <v>229</v>
      </c>
      <c r="B40" s="66">
        <v>1.4941438032366103</v>
      </c>
    </row>
    <row r="41" spans="1:54" s="4" customFormat="1" ht="12.75" x14ac:dyDescent="0.2">
      <c r="A41" s="30" t="s">
        <v>143</v>
      </c>
      <c r="B41" s="66">
        <v>1.4893678349978197</v>
      </c>
    </row>
    <row r="42" spans="1:54" s="4" customFormat="1" ht="12.75" x14ac:dyDescent="0.2">
      <c r="A42" s="30" t="s">
        <v>127</v>
      </c>
      <c r="B42" s="66">
        <v>1.3917283901381672</v>
      </c>
      <c r="D42" s="16"/>
      <c r="E42" s="16"/>
    </row>
    <row r="43" spans="1:54" s="4" customFormat="1" ht="12.75" x14ac:dyDescent="0.2">
      <c r="A43" s="30" t="s">
        <v>89</v>
      </c>
      <c r="B43" s="66">
        <v>1.3271426097146819</v>
      </c>
    </row>
    <row r="44" spans="1:54" s="4" customFormat="1" ht="12.75" x14ac:dyDescent="0.2">
      <c r="A44" s="30" t="s">
        <v>134</v>
      </c>
      <c r="B44" s="66">
        <v>1.3098564207538435</v>
      </c>
      <c r="C44" s="62"/>
      <c r="F44" s="16"/>
      <c r="G44" s="16"/>
    </row>
    <row r="45" spans="1:54" s="78" customFormat="1" ht="12.75" x14ac:dyDescent="0.2">
      <c r="A45" s="48" t="s">
        <v>153</v>
      </c>
      <c r="B45" s="49">
        <v>1.3092876562339144</v>
      </c>
      <c r="C45" s="16"/>
      <c r="F45" s="16"/>
      <c r="G45" s="16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</row>
    <row r="46" spans="1:54" s="78" customFormat="1" ht="12.75" x14ac:dyDescent="0.2">
      <c r="A46" s="48" t="s">
        <v>151</v>
      </c>
      <c r="B46" s="49">
        <v>1.3080827968147495</v>
      </c>
      <c r="C46" s="62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54" s="78" customFormat="1" ht="12.75" x14ac:dyDescent="0.2">
      <c r="A47" s="30" t="s">
        <v>323</v>
      </c>
      <c r="B47" s="66">
        <v>1.3034925186746773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1:54" s="78" customFormat="1" ht="12.75" x14ac:dyDescent="0.2">
      <c r="A48" s="30" t="s">
        <v>110</v>
      </c>
      <c r="B48" s="66">
        <v>1.2145110518529751</v>
      </c>
      <c r="C48" s="62"/>
      <c r="D48" s="16"/>
      <c r="E48" s="16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</row>
    <row r="49" spans="1:54" s="78" customFormat="1" ht="12.75" x14ac:dyDescent="0.2">
      <c r="A49" s="30" t="s">
        <v>122</v>
      </c>
      <c r="B49" s="66">
        <v>1.1938384991834492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s="78" customFormat="1" ht="12.75" x14ac:dyDescent="0.2">
      <c r="A50" s="30" t="s">
        <v>152</v>
      </c>
      <c r="B50" s="66">
        <v>1.1820852136729707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1:54" s="78" customFormat="1" ht="12.75" x14ac:dyDescent="0.2">
      <c r="A51" s="30" t="s">
        <v>154</v>
      </c>
      <c r="B51" s="66">
        <v>1.1642677053329751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1:54" s="78" customFormat="1" ht="12.75" x14ac:dyDescent="0.2">
      <c r="A52" s="30" t="s">
        <v>90</v>
      </c>
      <c r="B52" s="66">
        <v>1.1567933244891455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spans="1:54" s="78" customFormat="1" ht="12.75" x14ac:dyDescent="0.2">
      <c r="A53" s="30" t="s">
        <v>318</v>
      </c>
      <c r="B53" s="66">
        <v>1.1528850912790984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s="78" customFormat="1" ht="12.75" x14ac:dyDescent="0.2">
      <c r="A54" s="30" t="s">
        <v>230</v>
      </c>
      <c r="B54" s="66">
        <v>1.1172037701979003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s="78" customFormat="1" ht="12.75" x14ac:dyDescent="0.2">
      <c r="A55" s="30" t="s">
        <v>319</v>
      </c>
      <c r="B55" s="66">
        <v>1.084349852553675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s="78" customFormat="1" ht="12.75" x14ac:dyDescent="0.2">
      <c r="A56" s="30" t="s">
        <v>116</v>
      </c>
      <c r="B56" s="66">
        <v>1.0787674553683513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</row>
    <row r="57" spans="1:54" s="78" customFormat="1" ht="12.75" x14ac:dyDescent="0.2">
      <c r="A57" s="30" t="s">
        <v>282</v>
      </c>
      <c r="B57" s="66">
        <v>1.0318775161082205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</row>
    <row r="58" spans="1:54" s="78" customFormat="1" ht="12.75" x14ac:dyDescent="0.2">
      <c r="A58" s="30" t="s">
        <v>155</v>
      </c>
      <c r="B58" s="66">
        <v>1.0316544989922025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</row>
    <row r="59" spans="1:54" s="78" customFormat="1" ht="12.75" x14ac:dyDescent="0.2">
      <c r="A59" s="30" t="s">
        <v>275</v>
      </c>
      <c r="B59" s="66">
        <v>0.94805497382304715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</row>
    <row r="60" spans="1:54" s="78" customFormat="1" ht="12.75" x14ac:dyDescent="0.2">
      <c r="A60" s="30" t="s">
        <v>117</v>
      </c>
      <c r="B60" s="66">
        <v>0.93355342760214866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spans="1:54" s="78" customFormat="1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</row>
    <row r="62" spans="1:54" s="78" customFormat="1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</row>
    <row r="63" spans="1:54" s="4" customFormat="1" ht="12.75" x14ac:dyDescent="0.2">
      <c r="A63" s="3" t="s">
        <v>332</v>
      </c>
      <c r="B63" s="3"/>
    </row>
    <row r="64" spans="1:54" s="4" customFormat="1" ht="12.75" x14ac:dyDescent="0.2">
      <c r="A64" s="20"/>
    </row>
    <row r="65" spans="1:5" s="9" customFormat="1" ht="12.75" x14ac:dyDescent="0.2">
      <c r="A65" s="61" t="s">
        <v>21</v>
      </c>
      <c r="B65" s="103" t="s">
        <v>22</v>
      </c>
      <c r="C65" s="36" t="s">
        <v>23</v>
      </c>
      <c r="D65" s="36" t="s">
        <v>24</v>
      </c>
      <c r="E65" s="36" t="s">
        <v>25</v>
      </c>
    </row>
    <row r="66" spans="1:5" s="4" customFormat="1" ht="12.75" x14ac:dyDescent="0.2">
      <c r="A66" s="37" t="s">
        <v>26</v>
      </c>
      <c r="B66" s="104"/>
      <c r="C66" s="52"/>
      <c r="D66" s="52"/>
      <c r="E66" s="52"/>
    </row>
    <row r="67" spans="1:5" s="4" customFormat="1" ht="12.75" x14ac:dyDescent="0.2">
      <c r="A67" s="53" t="s">
        <v>260</v>
      </c>
      <c r="B67" s="133">
        <v>-7.4980268350434027</v>
      </c>
      <c r="C67" s="133">
        <v>11.896871979624279</v>
      </c>
      <c r="D67" s="133">
        <v>17.547378716532201</v>
      </c>
      <c r="E67" s="133">
        <v>7.5735964373097486</v>
      </c>
    </row>
    <row r="68" spans="1:5" s="4" customFormat="1" ht="12.75" x14ac:dyDescent="0.2">
      <c r="A68" s="53" t="s">
        <v>261</v>
      </c>
      <c r="B68" s="133">
        <v>-6.9634703196347125</v>
      </c>
      <c r="C68" s="133">
        <v>12.853248437544874</v>
      </c>
      <c r="D68" s="133">
        <v>18.497461623025792</v>
      </c>
      <c r="E68" s="133">
        <v>11.70452437452283</v>
      </c>
    </row>
    <row r="69" spans="1:5" s="4" customFormat="1" ht="12.75" x14ac:dyDescent="0.2">
      <c r="A69" s="19" t="s">
        <v>166</v>
      </c>
      <c r="B69" s="133"/>
      <c r="C69" s="133"/>
      <c r="D69" s="133"/>
      <c r="E69" s="133"/>
    </row>
    <row r="70" spans="1:5" s="4" customFormat="1" ht="12.75" x14ac:dyDescent="0.2">
      <c r="A70" s="53" t="s">
        <v>209</v>
      </c>
      <c r="B70" s="133">
        <v>-15.640129357492738</v>
      </c>
      <c r="C70" s="133">
        <v>3.0628392127336923</v>
      </c>
      <c r="D70" s="133">
        <v>5.8794044986708149</v>
      </c>
      <c r="E70" s="133">
        <v>1.550268052847481</v>
      </c>
    </row>
    <row r="71" spans="1:5" s="4" customFormat="1" ht="12.75" x14ac:dyDescent="0.2">
      <c r="A71" s="39"/>
      <c r="B71" s="79"/>
      <c r="C71" s="79"/>
    </row>
    <row r="72" spans="1:5" s="4" customFormat="1" ht="12.75" x14ac:dyDescent="0.2"/>
    <row r="73" spans="1:5" s="4" customFormat="1" ht="12.75" x14ac:dyDescent="0.2">
      <c r="A73" s="20" t="s">
        <v>27</v>
      </c>
    </row>
    <row r="74" spans="1:5" s="4" customFormat="1" ht="12.75" x14ac:dyDescent="0.2">
      <c r="A74" s="4" t="s">
        <v>196</v>
      </c>
    </row>
    <row r="75" spans="1:5" s="4" customFormat="1" ht="12.75" x14ac:dyDescent="0.2">
      <c r="A75" s="4" t="s">
        <v>324</v>
      </c>
    </row>
    <row r="76" spans="1:5" s="4" customFormat="1" x14ac:dyDescent="0.2">
      <c r="A76" s="4" t="s">
        <v>195</v>
      </c>
      <c r="D76" s="2"/>
      <c r="E76" s="2"/>
    </row>
    <row r="77" spans="1:5" s="4" customFormat="1" x14ac:dyDescent="0.2">
      <c r="A77" s="4" t="s">
        <v>28</v>
      </c>
      <c r="D77" s="2"/>
      <c r="E77" s="2"/>
    </row>
  </sheetData>
  <mergeCells count="3">
    <mergeCell ref="C4:D4"/>
    <mergeCell ref="F4:G4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workbookViewId="0"/>
  </sheetViews>
  <sheetFormatPr defaultRowHeight="14.25" x14ac:dyDescent="0.2"/>
  <cols>
    <col min="1" max="1" width="52.140625" style="2" customWidth="1"/>
    <col min="2" max="2" width="20" style="2" bestFit="1" customWidth="1"/>
    <col min="3" max="3" width="15.7109375" style="2" customWidth="1"/>
    <col min="4" max="4" width="36.42578125" style="2" customWidth="1"/>
    <col min="5" max="5" width="18" style="2" bestFit="1" customWidth="1"/>
    <col min="6" max="6" width="16.7109375" style="2" customWidth="1"/>
    <col min="7" max="7" width="18.85546875" style="2" bestFit="1" customWidth="1"/>
    <col min="8" max="16384" width="9.140625" style="2"/>
  </cols>
  <sheetData>
    <row r="1" spans="1:7" ht="19.5" x14ac:dyDescent="0.25">
      <c r="A1" s="1" t="s">
        <v>36</v>
      </c>
    </row>
    <row r="2" spans="1:7" s="4" customFormat="1" ht="12.75" x14ac:dyDescent="0.2"/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4" t="s">
        <v>5</v>
      </c>
      <c r="G4" s="154"/>
    </row>
    <row r="5" spans="1:7" s="55" customFormat="1" ht="57.75" customHeight="1" thickTop="1" thickBot="1" x14ac:dyDescent="0.25">
      <c r="A5" s="54" t="s">
        <v>264</v>
      </c>
      <c r="B5" s="6" t="s">
        <v>6</v>
      </c>
      <c r="C5" s="6" t="s">
        <v>7</v>
      </c>
      <c r="D5" s="6" t="s">
        <v>210</v>
      </c>
      <c r="E5" s="22" t="s">
        <v>175</v>
      </c>
      <c r="F5" s="6" t="s">
        <v>184</v>
      </c>
      <c r="G5" s="6" t="s">
        <v>37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47.25" customHeight="1" thickTop="1" thickBot="1" x14ac:dyDescent="0.25">
      <c r="A9" s="106" t="s">
        <v>10</v>
      </c>
      <c r="B9" s="155" t="s">
        <v>249</v>
      </c>
      <c r="C9" s="156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42" t="s">
        <v>13</v>
      </c>
      <c r="B13" s="43" t="s">
        <v>14</v>
      </c>
    </row>
    <row r="14" spans="1:7" s="4" customFormat="1" ht="12.75" x14ac:dyDescent="0.2">
      <c r="A14" s="56" t="s">
        <v>299</v>
      </c>
      <c r="B14" s="57" t="s">
        <v>313</v>
      </c>
    </row>
    <row r="15" spans="1:7" s="4" customFormat="1" ht="13.5" thickBot="1" x14ac:dyDescent="0.25">
      <c r="A15" s="58"/>
      <c r="B15" s="59" t="s">
        <v>314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23.2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12" t="s">
        <v>71</v>
      </c>
      <c r="B20" s="13">
        <v>9.1362093653584537</v>
      </c>
      <c r="D20" s="12" t="s">
        <v>144</v>
      </c>
      <c r="E20" s="13">
        <v>0.78407459924761569</v>
      </c>
    </row>
    <row r="21" spans="1:5" s="4" customFormat="1" ht="12.75" x14ac:dyDescent="0.2">
      <c r="A21" s="12" t="s">
        <v>70</v>
      </c>
      <c r="B21" s="13">
        <v>9.1194084591685112</v>
      </c>
      <c r="D21" s="12" t="s">
        <v>161</v>
      </c>
      <c r="E21" s="13">
        <v>0.78018003879486542</v>
      </c>
    </row>
    <row r="22" spans="1:5" s="4" customFormat="1" ht="12.75" x14ac:dyDescent="0.2">
      <c r="A22" s="12" t="s">
        <v>73</v>
      </c>
      <c r="B22" s="13">
        <v>7.214154176106649</v>
      </c>
      <c r="D22" s="12" t="s">
        <v>164</v>
      </c>
      <c r="E22" s="13">
        <v>0.77005475383214239</v>
      </c>
    </row>
    <row r="23" spans="1:5" s="4" customFormat="1" ht="12.75" x14ac:dyDescent="0.2">
      <c r="A23" s="12" t="s">
        <v>76</v>
      </c>
      <c r="B23" s="13">
        <v>7.1375423102561912</v>
      </c>
      <c r="D23" s="12" t="s">
        <v>82</v>
      </c>
      <c r="E23" s="13">
        <v>0.74842169411874182</v>
      </c>
    </row>
    <row r="24" spans="1:5" s="4" customFormat="1" ht="12.75" x14ac:dyDescent="0.2">
      <c r="A24" s="12" t="s">
        <v>80</v>
      </c>
      <c r="B24" s="13">
        <v>5.9612087522874235</v>
      </c>
      <c r="D24" s="12" t="s">
        <v>120</v>
      </c>
      <c r="E24" s="13">
        <v>0.70318089230053293</v>
      </c>
    </row>
    <row r="25" spans="1:5" s="4" customFormat="1" ht="12.75" x14ac:dyDescent="0.2">
      <c r="A25" s="12" t="s">
        <v>75</v>
      </c>
      <c r="B25" s="13">
        <v>5.4724170716896987</v>
      </c>
      <c r="D25" s="12" t="s">
        <v>137</v>
      </c>
      <c r="E25" s="13">
        <v>0.66968819529247869</v>
      </c>
    </row>
    <row r="26" spans="1:5" s="4" customFormat="1" ht="12.75" x14ac:dyDescent="0.2">
      <c r="A26" s="12" t="s">
        <v>77</v>
      </c>
      <c r="B26" s="13">
        <v>4.5776474434891652</v>
      </c>
      <c r="D26" s="12" t="s">
        <v>130</v>
      </c>
      <c r="E26" s="13">
        <v>0.62617789815746461</v>
      </c>
    </row>
    <row r="27" spans="1:5" s="4" customFormat="1" ht="12.75" x14ac:dyDescent="0.2">
      <c r="A27" s="12" t="s">
        <v>69</v>
      </c>
      <c r="B27" s="13">
        <v>4.0309817983962573</v>
      </c>
      <c r="D27" s="12" t="s">
        <v>104</v>
      </c>
      <c r="E27" s="13">
        <v>0.62001736857249912</v>
      </c>
    </row>
    <row r="28" spans="1:5" s="4" customFormat="1" ht="12.75" x14ac:dyDescent="0.2">
      <c r="A28" s="12" t="s">
        <v>84</v>
      </c>
      <c r="B28" s="13">
        <v>3.6160165819374868</v>
      </c>
      <c r="D28" s="12" t="s">
        <v>129</v>
      </c>
      <c r="E28" s="13">
        <v>0.61872707436770646</v>
      </c>
    </row>
    <row r="29" spans="1:5" s="4" customFormat="1" ht="12.75" x14ac:dyDescent="0.2">
      <c r="A29" s="12" t="s">
        <v>78</v>
      </c>
      <c r="B29" s="13">
        <v>3.0478690699949516</v>
      </c>
      <c r="D29" s="12" t="s">
        <v>106</v>
      </c>
      <c r="E29" s="13">
        <v>0.60154909860168693</v>
      </c>
    </row>
    <row r="30" spans="1:5" s="4" customFormat="1" ht="12.75" x14ac:dyDescent="0.2">
      <c r="A30" s="12" t="s">
        <v>72</v>
      </c>
      <c r="B30" s="13">
        <v>2.539136801839136</v>
      </c>
      <c r="D30" s="12" t="s">
        <v>163</v>
      </c>
      <c r="E30" s="13">
        <v>0.5608486702778287</v>
      </c>
    </row>
    <row r="31" spans="1:5" s="4" customFormat="1" ht="12.75" x14ac:dyDescent="0.2">
      <c r="A31" s="12" t="s">
        <v>89</v>
      </c>
      <c r="B31" s="13">
        <v>2.1867411118688969</v>
      </c>
      <c r="D31" s="12" t="s">
        <v>159</v>
      </c>
      <c r="E31" s="13">
        <v>0.51350246466886562</v>
      </c>
    </row>
    <row r="32" spans="1:5" s="4" customFormat="1" ht="12.75" x14ac:dyDescent="0.2">
      <c r="A32" s="12" t="s">
        <v>74</v>
      </c>
      <c r="B32" s="13">
        <v>2.1719207582011251</v>
      </c>
      <c r="D32" s="12" t="s">
        <v>148</v>
      </c>
      <c r="E32" s="13">
        <v>0.48053507037086374</v>
      </c>
    </row>
    <row r="33" spans="1:5" s="4" customFormat="1" ht="12.75" x14ac:dyDescent="0.2">
      <c r="A33" s="12" t="s">
        <v>93</v>
      </c>
      <c r="B33" s="13">
        <v>1.8432270777297131</v>
      </c>
      <c r="D33" s="12" t="s">
        <v>165</v>
      </c>
      <c r="E33" s="13">
        <v>0.39451580201982822</v>
      </c>
    </row>
    <row r="34" spans="1:5" s="4" customFormat="1" ht="12.75" x14ac:dyDescent="0.2">
      <c r="A34" s="12" t="s">
        <v>132</v>
      </c>
      <c r="B34" s="13">
        <v>1.8015133365811862</v>
      </c>
      <c r="D34" s="12" t="s">
        <v>134</v>
      </c>
      <c r="E34" s="13">
        <v>0.27055674398380819</v>
      </c>
    </row>
    <row r="35" spans="1:5" s="4" customFormat="1" ht="12.75" x14ac:dyDescent="0.2">
      <c r="A35" s="12" t="s">
        <v>79</v>
      </c>
      <c r="B35" s="13">
        <v>1.5988837726347391</v>
      </c>
      <c r="D35" s="12" t="s">
        <v>190</v>
      </c>
      <c r="E35" s="13">
        <v>0.17595934009235023</v>
      </c>
    </row>
    <row r="36" spans="1:5" s="4" customFormat="1" ht="12.75" x14ac:dyDescent="0.2">
      <c r="A36" s="12" t="s">
        <v>97</v>
      </c>
      <c r="B36" s="13">
        <v>1.5277781880977257</v>
      </c>
      <c r="D36" s="12" t="s">
        <v>91</v>
      </c>
      <c r="E36" s="13">
        <v>0.14832074197766187</v>
      </c>
    </row>
    <row r="37" spans="1:5" s="4" customFormat="1" ht="12.75" x14ac:dyDescent="0.2">
      <c r="A37" s="12" t="s">
        <v>140</v>
      </c>
      <c r="B37" s="13">
        <v>1.4385476622462967</v>
      </c>
      <c r="D37" s="14" t="s">
        <v>63</v>
      </c>
      <c r="E37" s="51">
        <v>98.917225523381234</v>
      </c>
    </row>
    <row r="38" spans="1:5" s="4" customFormat="1" ht="12.75" x14ac:dyDescent="0.2">
      <c r="A38" s="12" t="s">
        <v>135</v>
      </c>
      <c r="B38" s="13">
        <v>1.3996080758360476</v>
      </c>
      <c r="D38" s="12" t="s">
        <v>60</v>
      </c>
      <c r="E38" s="66">
        <v>1.082774476618759</v>
      </c>
    </row>
    <row r="39" spans="1:5" s="4" customFormat="1" ht="13.5" thickBot="1" x14ac:dyDescent="0.25">
      <c r="A39" s="12" t="s">
        <v>160</v>
      </c>
      <c r="B39" s="13">
        <v>1.1880781604319968</v>
      </c>
      <c r="D39" s="31" t="s">
        <v>20</v>
      </c>
      <c r="E39" s="32">
        <f>E37+E38</f>
        <v>99.999999999999986</v>
      </c>
    </row>
    <row r="40" spans="1:5" s="4" customFormat="1" ht="13.5" thickTop="1" x14ac:dyDescent="0.2">
      <c r="A40" s="12" t="s">
        <v>158</v>
      </c>
      <c r="B40" s="13">
        <v>1.1868148984260123</v>
      </c>
    </row>
    <row r="41" spans="1:5" s="4" customFormat="1" ht="12.75" x14ac:dyDescent="0.2">
      <c r="A41" s="12" t="s">
        <v>83</v>
      </c>
      <c r="B41" s="13">
        <v>1.1654559590205993</v>
      </c>
    </row>
    <row r="42" spans="1:5" s="4" customFormat="1" ht="12.75" x14ac:dyDescent="0.2">
      <c r="A42" s="12" t="s">
        <v>95</v>
      </c>
      <c r="B42" s="13">
        <v>1.0993878839260924</v>
      </c>
    </row>
    <row r="43" spans="1:5" s="4" customFormat="1" ht="12.75" x14ac:dyDescent="0.2">
      <c r="A43" s="12" t="s">
        <v>105</v>
      </c>
      <c r="B43" s="13">
        <v>1.0902517406613659</v>
      </c>
    </row>
    <row r="44" spans="1:5" s="4" customFormat="1" ht="12.75" x14ac:dyDescent="0.2">
      <c r="A44" s="48" t="s">
        <v>103</v>
      </c>
      <c r="B44" s="49">
        <v>0.99303606113424692</v>
      </c>
    </row>
    <row r="45" spans="1:5" s="4" customFormat="1" ht="12.75" x14ac:dyDescent="0.2">
      <c r="A45" s="30" t="s">
        <v>107</v>
      </c>
      <c r="B45" s="49">
        <v>0.98814634086624697</v>
      </c>
    </row>
    <row r="46" spans="1:5" s="4" customFormat="1" ht="12.75" x14ac:dyDescent="0.2">
      <c r="A46" s="30" t="s">
        <v>94</v>
      </c>
      <c r="B46" s="49">
        <v>0.87001138979498815</v>
      </c>
    </row>
    <row r="47" spans="1:5" s="4" customFormat="1" ht="12.75" x14ac:dyDescent="0.2">
      <c r="A47" s="12" t="s">
        <v>133</v>
      </c>
      <c r="B47" s="13">
        <v>0.86180183927189213</v>
      </c>
    </row>
    <row r="48" spans="1:5" s="4" customFormat="1" ht="12.75" x14ac:dyDescent="0.2">
      <c r="A48" s="12" t="s">
        <v>96</v>
      </c>
      <c r="B48" s="13">
        <v>0.84954939650441053</v>
      </c>
    </row>
    <row r="49" spans="1:5" s="4" customFormat="1" ht="12.75" x14ac:dyDescent="0.2">
      <c r="A49" s="12" t="s">
        <v>136</v>
      </c>
      <c r="B49" s="13">
        <v>0.84770686604841716</v>
      </c>
    </row>
    <row r="50" spans="1:5" s="4" customFormat="1" ht="12.75" x14ac:dyDescent="0.2">
      <c r="A50" s="12" t="s">
        <v>131</v>
      </c>
      <c r="B50" s="13">
        <v>0.84483365901961605</v>
      </c>
    </row>
    <row r="51" spans="1:5" s="4" customFormat="1" ht="12.75" x14ac:dyDescent="0.2">
      <c r="A51" s="12" t="s">
        <v>162</v>
      </c>
      <c r="B51" s="13">
        <v>0.82869415378153521</v>
      </c>
    </row>
    <row r="52" spans="1:5" s="4" customFormat="1" ht="12.75" x14ac:dyDescent="0.2">
      <c r="A52" s="12" t="s">
        <v>92</v>
      </c>
      <c r="B52" s="13">
        <v>0.81633491409722914</v>
      </c>
    </row>
    <row r="53" spans="1:5" s="4" customFormat="1" x14ac:dyDescent="0.2">
      <c r="A53" s="138"/>
      <c r="B53" s="63"/>
    </row>
    <row r="54" spans="1:5" s="4" customFormat="1" ht="12.75" x14ac:dyDescent="0.2"/>
    <row r="55" spans="1:5" s="4" customFormat="1" ht="12.75" x14ac:dyDescent="0.2">
      <c r="A55" s="3" t="s">
        <v>333</v>
      </c>
      <c r="B55" s="60"/>
    </row>
    <row r="56" spans="1:5" s="4" customFormat="1" ht="12.75" x14ac:dyDescent="0.2">
      <c r="A56" s="20"/>
    </row>
    <row r="57" spans="1:5" s="4" customFormat="1" ht="12.75" x14ac:dyDescent="0.2">
      <c r="A57" s="61" t="s">
        <v>21</v>
      </c>
      <c r="B57" s="36" t="s">
        <v>22</v>
      </c>
      <c r="C57" s="36" t="s">
        <v>23</v>
      </c>
      <c r="D57" s="36" t="s">
        <v>24</v>
      </c>
      <c r="E57" s="36" t="s">
        <v>25</v>
      </c>
    </row>
    <row r="58" spans="1:5" s="4" customFormat="1" ht="12.75" x14ac:dyDescent="0.2">
      <c r="A58" s="37" t="s">
        <v>26</v>
      </c>
      <c r="B58" s="133"/>
      <c r="C58" s="133"/>
      <c r="D58" s="133"/>
      <c r="E58" s="133"/>
    </row>
    <row r="59" spans="1:5" s="4" customFormat="1" ht="12.75" x14ac:dyDescent="0.2">
      <c r="A59" s="53" t="s">
        <v>38</v>
      </c>
      <c r="B59" s="133">
        <v>2.771616873093552</v>
      </c>
      <c r="C59" s="133">
        <v>9.0395064773963085</v>
      </c>
      <c r="D59" s="133">
        <v>10.595205562842569</v>
      </c>
      <c r="E59" s="133">
        <v>8.3054521428962182</v>
      </c>
    </row>
    <row r="60" spans="1:5" s="4" customFormat="1" ht="12.75" x14ac:dyDescent="0.2">
      <c r="A60" s="53" t="s">
        <v>39</v>
      </c>
      <c r="B60" s="133">
        <v>3.2863018480388861</v>
      </c>
      <c r="C60" s="133">
        <v>10.057617247772388</v>
      </c>
      <c r="D60" s="133">
        <v>11.495725487589503</v>
      </c>
      <c r="E60" s="133">
        <v>10.796200107493981</v>
      </c>
    </row>
    <row r="61" spans="1:5" s="4" customFormat="1" ht="12.75" x14ac:dyDescent="0.2">
      <c r="A61" s="19" t="s">
        <v>166</v>
      </c>
      <c r="B61" s="133"/>
      <c r="C61" s="133"/>
      <c r="D61" s="133"/>
      <c r="E61" s="133"/>
    </row>
    <row r="62" spans="1:5" s="4" customFormat="1" ht="12.75" x14ac:dyDescent="0.2">
      <c r="A62" s="53" t="s">
        <v>171</v>
      </c>
      <c r="B62" s="133">
        <v>1.9054403181049784</v>
      </c>
      <c r="C62" s="133">
        <v>10.217989169462193</v>
      </c>
      <c r="D62" s="133">
        <v>11.89466425154877</v>
      </c>
      <c r="E62" s="133">
        <v>9.7989334023923291</v>
      </c>
    </row>
    <row r="63" spans="1:5" s="4" customFormat="1" ht="12.75" x14ac:dyDescent="0.2"/>
    <row r="64" spans="1:5" s="4" customFormat="1" ht="12.75" x14ac:dyDescent="0.2"/>
    <row r="65" spans="1:1" s="4" customFormat="1" ht="12.75" x14ac:dyDescent="0.2">
      <c r="A65" s="20" t="s">
        <v>27</v>
      </c>
    </row>
    <row r="66" spans="1:1" s="4" customFormat="1" ht="12.75" x14ac:dyDescent="0.2">
      <c r="A66" s="4" t="s">
        <v>196</v>
      </c>
    </row>
    <row r="67" spans="1:1" s="4" customFormat="1" ht="12.75" x14ac:dyDescent="0.2">
      <c r="A67" s="4" t="s">
        <v>324</v>
      </c>
    </row>
    <row r="68" spans="1:1" s="4" customFormat="1" ht="12.75" x14ac:dyDescent="0.2">
      <c r="A68" s="4" t="s">
        <v>195</v>
      </c>
    </row>
    <row r="69" spans="1:1" s="4" customFormat="1" ht="12.75" x14ac:dyDescent="0.2">
      <c r="A69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workbookViewId="0"/>
  </sheetViews>
  <sheetFormatPr defaultRowHeight="14.25" x14ac:dyDescent="0.2"/>
  <cols>
    <col min="1" max="1" width="44.5703125" style="2" customWidth="1"/>
    <col min="2" max="2" width="27" style="2" bestFit="1" customWidth="1"/>
    <col min="3" max="3" width="18" style="21" bestFit="1" customWidth="1"/>
    <col min="4" max="4" width="15" style="2" customWidth="1"/>
    <col min="5" max="5" width="20.140625" style="2" bestFit="1" customWidth="1"/>
    <col min="6" max="6" width="15.5703125" style="2" bestFit="1" customWidth="1"/>
    <col min="7" max="7" width="20" style="2" bestFit="1" customWidth="1"/>
    <col min="8" max="8" width="9.140625" style="2"/>
    <col min="9" max="9" width="14" style="2" customWidth="1"/>
    <col min="10" max="16384" width="9.140625" style="2"/>
  </cols>
  <sheetData>
    <row r="1" spans="1:7" s="41" customFormat="1" ht="19.5" x14ac:dyDescent="0.25">
      <c r="A1" s="1" t="s">
        <v>52</v>
      </c>
      <c r="C1" s="80"/>
    </row>
    <row r="3" spans="1:7" s="4" customFormat="1" ht="13.5" thickBot="1" x14ac:dyDescent="0.25">
      <c r="A3" s="3" t="s">
        <v>0</v>
      </c>
      <c r="C3" s="9"/>
    </row>
    <row r="4" spans="1:7" s="4" customFormat="1" ht="25.5" customHeight="1" thickTop="1" thickBot="1" x14ac:dyDescent="0.25">
      <c r="A4" s="5" t="s">
        <v>1</v>
      </c>
      <c r="B4" s="5" t="s">
        <v>2</v>
      </c>
      <c r="C4" s="154" t="s">
        <v>3</v>
      </c>
      <c r="D4" s="154"/>
      <c r="E4" s="5" t="s">
        <v>4</v>
      </c>
      <c r="F4" s="157" t="s">
        <v>5</v>
      </c>
      <c r="G4" s="158"/>
    </row>
    <row r="5" spans="1:7" s="4" customFormat="1" ht="93" customHeight="1" thickTop="1" thickBot="1" x14ac:dyDescent="0.25">
      <c r="A5" s="7" t="s">
        <v>53</v>
      </c>
      <c r="B5" s="6" t="s">
        <v>54</v>
      </c>
      <c r="C5" s="6" t="s">
        <v>7</v>
      </c>
      <c r="D5" s="6" t="s">
        <v>29</v>
      </c>
      <c r="E5" s="22" t="s">
        <v>55</v>
      </c>
      <c r="F5" s="6" t="s">
        <v>186</v>
      </c>
      <c r="G5" s="6" t="s">
        <v>185</v>
      </c>
    </row>
    <row r="6" spans="1:7" s="4" customFormat="1" ht="13.5" thickTop="1" x14ac:dyDescent="0.2">
      <c r="C6" s="9"/>
    </row>
    <row r="7" spans="1:7" s="4" customFormat="1" ht="12.75" x14ac:dyDescent="0.2">
      <c r="C7" s="9"/>
    </row>
    <row r="8" spans="1:7" s="4" customFormat="1" ht="13.5" thickBot="1" x14ac:dyDescent="0.25">
      <c r="A8" s="3" t="s">
        <v>33</v>
      </c>
      <c r="C8" s="9"/>
    </row>
    <row r="9" spans="1:7" s="4" customFormat="1" ht="45" customHeight="1" thickTop="1" thickBot="1" x14ac:dyDescent="0.25">
      <c r="A9" s="81" t="s">
        <v>10</v>
      </c>
      <c r="B9" s="155" t="s">
        <v>56</v>
      </c>
      <c r="C9" s="156"/>
    </row>
    <row r="10" spans="1:7" s="4" customFormat="1" ht="13.5" thickTop="1" x14ac:dyDescent="0.2">
      <c r="C10" s="9"/>
      <c r="D10" s="82"/>
    </row>
    <row r="11" spans="1:7" s="4" customFormat="1" ht="12.75" x14ac:dyDescent="0.2">
      <c r="C11" s="9"/>
      <c r="D11" s="82"/>
    </row>
    <row r="12" spans="1:7" s="4" customFormat="1" ht="13.5" thickBot="1" x14ac:dyDescent="0.25">
      <c r="A12" s="3" t="s">
        <v>47</v>
      </c>
      <c r="C12" s="9"/>
    </row>
    <row r="13" spans="1:7" s="9" customFormat="1" ht="13.5" thickTop="1" x14ac:dyDescent="0.2">
      <c r="A13" s="42" t="s">
        <v>13</v>
      </c>
      <c r="B13" s="43" t="s">
        <v>14</v>
      </c>
    </row>
    <row r="14" spans="1:7" s="4" customFormat="1" ht="12.75" x14ac:dyDescent="0.2">
      <c r="A14" s="56" t="s">
        <v>300</v>
      </c>
      <c r="B14" s="57" t="s">
        <v>316</v>
      </c>
      <c r="C14" s="9"/>
    </row>
    <row r="15" spans="1:7" s="4" customFormat="1" ht="13.5" thickBot="1" x14ac:dyDescent="0.25">
      <c r="A15" s="58"/>
      <c r="B15" s="59" t="s">
        <v>315</v>
      </c>
      <c r="C15" s="9"/>
    </row>
    <row r="16" spans="1:7" s="4" customFormat="1" ht="13.5" thickTop="1" x14ac:dyDescent="0.2">
      <c r="C16" s="9"/>
    </row>
    <row r="17" spans="1:7" s="4" customFormat="1" ht="12.75" x14ac:dyDescent="0.2">
      <c r="C17" s="9"/>
    </row>
    <row r="18" spans="1:7" s="4" customFormat="1" ht="13.5" thickBot="1" x14ac:dyDescent="0.25">
      <c r="A18" s="3" t="s">
        <v>15</v>
      </c>
      <c r="C18" s="9"/>
    </row>
    <row r="19" spans="1:7" s="9" customFormat="1" ht="13.5" thickTop="1" x14ac:dyDescent="0.2">
      <c r="A19" s="10" t="s">
        <v>16</v>
      </c>
      <c r="B19" s="83" t="s">
        <v>57</v>
      </c>
      <c r="C19" s="11" t="s">
        <v>17</v>
      </c>
      <c r="E19" s="84"/>
      <c r="F19" s="84"/>
      <c r="G19" s="84"/>
    </row>
    <row r="20" spans="1:7" s="4" customFormat="1" ht="12.75" x14ac:dyDescent="0.2">
      <c r="A20" s="12" t="s">
        <v>19</v>
      </c>
      <c r="B20" s="23"/>
      <c r="C20" s="13"/>
    </row>
    <row r="21" spans="1:7" s="4" customFormat="1" ht="12.75" x14ac:dyDescent="0.2">
      <c r="A21" s="12" t="s">
        <v>58</v>
      </c>
      <c r="B21" s="23"/>
      <c r="C21" s="13">
        <v>98.102777959120218</v>
      </c>
    </row>
    <row r="22" spans="1:7" s="4" customFormat="1" ht="12.75" x14ac:dyDescent="0.2">
      <c r="A22" s="86" t="s">
        <v>59</v>
      </c>
      <c r="B22" s="87"/>
      <c r="C22" s="88">
        <f>+C21</f>
        <v>98.102777959120218</v>
      </c>
    </row>
    <row r="23" spans="1:7" s="4" customFormat="1" ht="12.75" x14ac:dyDescent="0.2">
      <c r="A23" s="85" t="s">
        <v>60</v>
      </c>
      <c r="B23" s="23"/>
      <c r="C23" s="13">
        <v>1.8972220408797795</v>
      </c>
    </row>
    <row r="24" spans="1:7" s="4" customFormat="1" ht="13.5" thickBot="1" x14ac:dyDescent="0.25">
      <c r="A24" s="76" t="s">
        <v>61</v>
      </c>
      <c r="B24" s="89"/>
      <c r="C24" s="77">
        <f>C22+C23</f>
        <v>100</v>
      </c>
    </row>
    <row r="25" spans="1:7" s="4" customFormat="1" ht="13.5" thickTop="1" x14ac:dyDescent="0.2">
      <c r="A25" s="90"/>
      <c r="B25" s="91"/>
      <c r="C25" s="92"/>
      <c r="E25" s="34"/>
      <c r="F25" s="93"/>
      <c r="G25" s="35"/>
    </row>
    <row r="26" spans="1:7" s="4" customFormat="1" ht="12.75" x14ac:dyDescent="0.2">
      <c r="C26" s="9"/>
    </row>
    <row r="27" spans="1:7" s="4" customFormat="1" ht="12.75" x14ac:dyDescent="0.2">
      <c r="A27" s="3" t="s">
        <v>325</v>
      </c>
      <c r="B27" s="3"/>
      <c r="C27" s="9"/>
    </row>
    <row r="28" spans="1:7" s="4" customFormat="1" ht="12.75" x14ac:dyDescent="0.2">
      <c r="A28" s="20"/>
      <c r="C28" s="9"/>
    </row>
    <row r="29" spans="1:7" s="9" customFormat="1" ht="12.75" x14ac:dyDescent="0.2">
      <c r="A29" s="61" t="s">
        <v>21</v>
      </c>
      <c r="B29" s="36" t="s">
        <v>22</v>
      </c>
      <c r="C29" s="36" t="s">
        <v>23</v>
      </c>
      <c r="D29" s="36" t="s">
        <v>24</v>
      </c>
      <c r="E29" s="36" t="s">
        <v>25</v>
      </c>
      <c r="F29" s="94"/>
    </row>
    <row r="30" spans="1:7" s="4" customFormat="1" ht="12.75" x14ac:dyDescent="0.2">
      <c r="A30" s="37" t="s">
        <v>26</v>
      </c>
      <c r="B30" s="133"/>
      <c r="C30" s="133"/>
      <c r="D30" s="133"/>
      <c r="E30" s="133"/>
      <c r="F30" s="79"/>
    </row>
    <row r="31" spans="1:7" s="4" customFormat="1" ht="12.75" x14ac:dyDescent="0.2">
      <c r="A31" s="53" t="s">
        <v>211</v>
      </c>
      <c r="B31" s="133">
        <v>5.531276249364514</v>
      </c>
      <c r="C31" s="133">
        <v>4.6306792750195891</v>
      </c>
      <c r="D31" s="133">
        <v>6.3607884662009617</v>
      </c>
      <c r="E31" s="133">
        <v>6.0903241095179528</v>
      </c>
      <c r="F31" s="95"/>
    </row>
    <row r="32" spans="1:7" s="4" customFormat="1" ht="12.75" x14ac:dyDescent="0.2">
      <c r="A32" s="53" t="s">
        <v>212</v>
      </c>
      <c r="B32" s="133">
        <v>5.6580262627464739</v>
      </c>
      <c r="C32" s="133">
        <v>4.729083822915392</v>
      </c>
      <c r="D32" s="133">
        <v>6.4441818152316532</v>
      </c>
      <c r="E32" s="133">
        <v>6.86148493028087</v>
      </c>
      <c r="F32" s="93"/>
    </row>
    <row r="33" spans="1:6" s="4" customFormat="1" ht="12.75" x14ac:dyDescent="0.2">
      <c r="A33" s="19" t="s">
        <v>166</v>
      </c>
      <c r="B33" s="133"/>
      <c r="C33" s="133"/>
      <c r="D33" s="133"/>
      <c r="E33" s="133"/>
      <c r="F33" s="16"/>
    </row>
    <row r="34" spans="1:6" s="33" customFormat="1" ht="12.75" x14ac:dyDescent="0.2">
      <c r="A34" s="53" t="s">
        <v>62</v>
      </c>
      <c r="B34" s="133">
        <v>7.3231774911393988</v>
      </c>
      <c r="C34" s="133">
        <v>7.212897492548942</v>
      </c>
      <c r="D34" s="133">
        <v>7.8624671478249031</v>
      </c>
      <c r="E34" s="133">
        <v>7.5411350655441689</v>
      </c>
      <c r="F34" s="93"/>
    </row>
    <row r="35" spans="1:6" s="4" customFormat="1" ht="12.75" x14ac:dyDescent="0.2">
      <c r="C35" s="9"/>
    </row>
    <row r="36" spans="1:6" s="4" customFormat="1" ht="12.75" x14ac:dyDescent="0.2">
      <c r="C36" s="9"/>
    </row>
    <row r="37" spans="1:6" s="4" customFormat="1" ht="12.75" x14ac:dyDescent="0.2">
      <c r="A37" s="20" t="s">
        <v>27</v>
      </c>
      <c r="C37" s="9"/>
    </row>
    <row r="38" spans="1:6" s="4" customFormat="1" ht="12.75" x14ac:dyDescent="0.2">
      <c r="A38" s="4" t="s">
        <v>196</v>
      </c>
      <c r="C38" s="9"/>
    </row>
    <row r="39" spans="1:6" s="4" customFormat="1" ht="12.75" x14ac:dyDescent="0.2">
      <c r="A39" s="4" t="s">
        <v>324</v>
      </c>
      <c r="C39" s="9"/>
    </row>
    <row r="40" spans="1:6" s="4" customFormat="1" ht="12.75" x14ac:dyDescent="0.2">
      <c r="A40" s="4" t="s">
        <v>195</v>
      </c>
      <c r="C40" s="9"/>
    </row>
    <row r="41" spans="1:6" s="4" customFormat="1" ht="12.75" x14ac:dyDescent="0.2">
      <c r="A41" s="4" t="s">
        <v>28</v>
      </c>
      <c r="C41" s="9"/>
    </row>
    <row r="42" spans="1:6" x14ac:dyDescent="0.2">
      <c r="A42" s="4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Starshare</vt:lpstr>
      <vt:lpstr>Discovery</vt:lpstr>
      <vt:lpstr>Largecap</vt:lpstr>
      <vt:lpstr>BFSI</vt:lpstr>
      <vt:lpstr>Ethical</vt:lpstr>
      <vt:lpstr>Taxshield</vt:lpstr>
      <vt:lpstr>Infra</vt:lpstr>
      <vt:lpstr>Nifty Index</vt:lpstr>
      <vt:lpstr>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SACHIN PAWAR</cp:lastModifiedBy>
  <cp:lastPrinted>2017-08-02T08:18:51Z</cp:lastPrinted>
  <dcterms:created xsi:type="dcterms:W3CDTF">2017-08-02T06:02:38Z</dcterms:created>
  <dcterms:modified xsi:type="dcterms:W3CDTF">2018-11-15T10:14:11Z</dcterms:modified>
</cp:coreProperties>
</file>