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400" windowHeight="7530" activeTab="7"/>
  </bookViews>
  <sheets>
    <sheet name="Starshare" sheetId="1" r:id="rId1"/>
    <sheet name="Bonanza" sheetId="2" r:id="rId2"/>
    <sheet name="Banking &amp; Financial" sheetId="3" r:id="rId3"/>
    <sheet name="Nifty" sheetId="4" r:id="rId4"/>
    <sheet name="Discovery" sheetId="5" r:id="rId5"/>
    <sheet name="Ethical" sheetId="6" r:id="rId6"/>
    <sheet name="Taxshield" sheetId="7" r:id="rId7"/>
    <sheet name="Infrastructure" sheetId="13" r:id="rId8"/>
    <sheet name="Liquid" sheetId="8" r:id="rId9"/>
    <sheet name="Ultra Short" sheetId="9" r:id="rId10"/>
    <sheet name="Short Term" sheetId="10" r:id="rId11"/>
    <sheet name="Dynamic Inc" sheetId="11" r:id="rId12"/>
    <sheet name="MIP Adv" sheetId="12" r:id="rId13"/>
  </sheets>
  <definedNames>
    <definedName name="OLE_LINK1" localSheetId="3">Nifty!$B$10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43" i="13"/>
  <c r="C34" i="12" l="1"/>
  <c r="C39"/>
  <c r="G24"/>
  <c r="C43" i="11"/>
  <c r="C42" i="10"/>
  <c r="G39" i="12" l="1"/>
  <c r="G35" i="9"/>
  <c r="G37" i="8" l="1"/>
  <c r="G34"/>
  <c r="G30"/>
  <c r="C40"/>
  <c r="G39" l="1"/>
  <c r="E44" i="1"/>
  <c r="E44" i="7"/>
  <c r="E46" i="6"/>
  <c r="E49" i="5"/>
  <c r="E45" i="4"/>
  <c r="B40" i="3"/>
  <c r="E45" i="2" l="1"/>
</calcChain>
</file>

<file path=xl/sharedStrings.xml><?xml version="1.0" encoding="utf-8"?>
<sst xmlns="http://schemas.openxmlformats.org/spreadsheetml/2006/main" count="1195" uniqueCount="398">
  <si>
    <t>Nature</t>
  </si>
  <si>
    <t>Minimum Application Amount</t>
  </si>
  <si>
    <t xml:space="preserve">Load Structure </t>
  </si>
  <si>
    <t xml:space="preserve">Benchmark </t>
  </si>
  <si>
    <t>Asset Allocation</t>
  </si>
  <si>
    <t>Rs.5000 and multiple of Re 1 thereof</t>
  </si>
  <si>
    <t>Entry load - Nil</t>
  </si>
  <si>
    <t>Exit Load - 1% if exited on or  before 180 days, Nil if exited after 180 days</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</si>
  <si>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</si>
  <si>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</si>
  <si>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</si>
  <si>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</si>
  <si>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</si>
  <si>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</si>
  <si>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</si>
  <si>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</si>
  <si>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</si>
  <si>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</si>
  <si>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</si>
  <si>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</si>
  <si>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</si>
  <si>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</si>
  <si>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</si>
  <si>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</si>
  <si>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</si>
  <si>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</si>
  <si>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</si>
  <si>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</si>
  <si>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</si>
  <si>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</si>
  <si>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</si>
  <si>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</si>
  <si>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</si>
  <si>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</si>
  <si>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Direct -0.79%</t>
  </si>
  <si>
    <t>Rs. 175.90 Crs (Mar-16)</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</si>
  <si>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</si>
  <si>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</si>
  <si>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</si>
  <si>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</si>
  <si>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</si>
  <si>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Rs. 22.32 Crs (Mar-16)</t>
  </si>
  <si>
    <t>Direct -0.73%</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</si>
  <si>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</si>
  <si>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</si>
  <si>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</si>
  <si>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</si>
  <si>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</si>
  <si>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</si>
  <si>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</si>
  <si>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</si>
  <si>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</si>
  <si>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</si>
  <si>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</si>
  <si>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</si>
  <si>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</si>
  <si>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Ashoka Buildcon Ltd.</t>
  </si>
  <si>
    <t>Bharti Airtel Ltd.</t>
  </si>
  <si>
    <t>Ambuja Cements Ltd.</t>
  </si>
  <si>
    <t>Siemens Ltd.</t>
  </si>
  <si>
    <t>United Breweries Ltd.</t>
  </si>
  <si>
    <t>Yes Bank Ltd.</t>
  </si>
  <si>
    <t>Bharat Petroleum Corporation Ltd.</t>
  </si>
  <si>
    <t>Torrent Power Ltd.</t>
  </si>
  <si>
    <t>Asian Paints Ltd.</t>
  </si>
  <si>
    <t>Bharat Forge Ltd.</t>
  </si>
  <si>
    <t>Hero MotoCorp Ltd.</t>
  </si>
  <si>
    <t>Blue Dart Express Ltd.</t>
  </si>
  <si>
    <t>Petronet LNG Ltd.</t>
  </si>
  <si>
    <t>NMDC Ltd.</t>
  </si>
  <si>
    <t>Grasim Industries Ltd.</t>
  </si>
  <si>
    <t>LIC Housing Finance Ltd.</t>
  </si>
  <si>
    <t>Eicher Motors Ltd.</t>
  </si>
  <si>
    <t>Zee Entertainment Enterprises Ltd.</t>
  </si>
  <si>
    <t>Bosch Ltd.</t>
  </si>
  <si>
    <t>Titan Company Ltd.</t>
  </si>
  <si>
    <t>JSW Steel Ltd.</t>
  </si>
  <si>
    <t>UPL Ltd.</t>
  </si>
  <si>
    <t>Bank of Baroda</t>
  </si>
  <si>
    <t>United Spirits Ltd.</t>
  </si>
  <si>
    <t>Max Financial Services Ltd.</t>
  </si>
  <si>
    <t>Ashok Leyland Ltd.</t>
  </si>
  <si>
    <t>ABB India Ltd.</t>
  </si>
  <si>
    <t>Hindalco Industries Ltd.</t>
  </si>
  <si>
    <t>Tata Steel Ltd.</t>
  </si>
  <si>
    <t>Max India Ltd.</t>
  </si>
  <si>
    <t>Torrent Pharmaceuticals Ltd.</t>
  </si>
  <si>
    <t>Max Ventures and Industries Ltd.</t>
  </si>
  <si>
    <t>Total Equity Holding</t>
  </si>
  <si>
    <t>Cash &amp; Cash Equivalent</t>
  </si>
  <si>
    <t>Total Holding</t>
  </si>
  <si>
    <t>Rs. 5.96 Crs (Mar-16)</t>
  </si>
  <si>
    <t>Regular- 2.70%</t>
  </si>
  <si>
    <t>Direct    -1.28%</t>
  </si>
  <si>
    <t xml:space="preserve">Portfolio Details </t>
  </si>
  <si>
    <t>The Karur Vysya Bank Ltd.</t>
  </si>
  <si>
    <t>GIC Housing Finance Ltd.</t>
  </si>
  <si>
    <t>Corporation Bank</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</si>
  <si>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</si>
  <si>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</si>
  <si>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</si>
  <si>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</si>
  <si>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</si>
  <si>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</si>
  <si>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</si>
  <si>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Direct    -0.84%</t>
  </si>
  <si>
    <t>Regular- 1.50%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</si>
  <si>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</si>
  <si>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</si>
  <si>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</si>
  <si>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</si>
  <si>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</si>
  <si>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</si>
  <si>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</si>
  <si>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</si>
  <si>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</si>
  <si>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</si>
  <si>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</si>
  <si>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</si>
  <si>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</si>
  <si>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</si>
  <si>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</si>
  <si>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</si>
  <si>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</si>
  <si>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</si>
  <si>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</si>
  <si>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</si>
  <si>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</si>
  <si>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</si>
  <si>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</si>
  <si>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Rs. 31.20 Crs (Mar-16)</t>
  </si>
  <si>
    <t>Direct    - 1.92%</t>
  </si>
  <si>
    <t>NHPC Ltd.</t>
  </si>
  <si>
    <t>Indian Oil Corporation Ltd.</t>
  </si>
  <si>
    <t>The Ramco Cements Ltd.</t>
  </si>
  <si>
    <t>Britannia Industries Ltd.</t>
  </si>
  <si>
    <t>Shree Cements Ltd.</t>
  </si>
  <si>
    <t>Havells India Ltd.</t>
  </si>
  <si>
    <t>Tata Elxsi Ltd.</t>
  </si>
  <si>
    <t>Marico Ltd.</t>
  </si>
  <si>
    <t>SRF Ltd.</t>
  </si>
  <si>
    <t>Motherson Sumi Systems Ltd.</t>
  </si>
  <si>
    <t>Indraprastha Gas Ltd.</t>
  </si>
  <si>
    <t>Container Corporation of India Ltd.</t>
  </si>
  <si>
    <t>Godrej Consumer Products Ltd.</t>
  </si>
  <si>
    <t>Aditya Birla Fashion and Retail Ltd.</t>
  </si>
  <si>
    <t>Kansai Nerolac Paints Ltd.</t>
  </si>
  <si>
    <t>Sadbhav Engineering Ltd.</t>
  </si>
  <si>
    <t>Amara Raja Batteries Ltd.</t>
  </si>
  <si>
    <t>Biocon Ltd.</t>
  </si>
  <si>
    <t>Sanofi India Ltd.</t>
  </si>
  <si>
    <t>Pidilite Industries Ltd.</t>
  </si>
  <si>
    <t>Gujarat Pipavav Port Ltd.</t>
  </si>
  <si>
    <t>NIIT Ltd.</t>
  </si>
  <si>
    <t>Gujarat State Petronet Ltd.</t>
  </si>
  <si>
    <t>MindTree Ltd.</t>
  </si>
  <si>
    <t>TVS Motor Company Ltd.</t>
  </si>
  <si>
    <t>Jagran Prakashan Ltd.</t>
  </si>
  <si>
    <t>PVR Ltd.</t>
  </si>
  <si>
    <t>Himatsingka Seide Ltd.</t>
  </si>
  <si>
    <t>Persistent Systems Ltd.</t>
  </si>
  <si>
    <t>Union Bank Of India</t>
  </si>
  <si>
    <t>Voltas Ltd.</t>
  </si>
  <si>
    <t>NCC Ltd.</t>
  </si>
  <si>
    <t>Godrej Industries Ltd.</t>
  </si>
  <si>
    <t>L &amp; T Finance Holdings Ltd.</t>
  </si>
  <si>
    <t>Entertainment Network (India)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</si>
  <si>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</si>
  <si>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</si>
  <si>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</si>
  <si>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</si>
  <si>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</si>
  <si>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</si>
  <si>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</si>
  <si>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</si>
  <si>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</si>
  <si>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</si>
  <si>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</si>
  <si>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An open-end equity oriented scheme. Scheme is to provide capital appreciation and income distribution to unit-holders through investment in a diversified portfolio of equities, which are based on the principles of Shariah.</t>
  </si>
  <si>
    <t>3M India Ltd.</t>
  </si>
  <si>
    <t>Fortis Healthcare Ltd.</t>
  </si>
  <si>
    <t>Finolex Cables Ltd.</t>
  </si>
  <si>
    <t>Atul Ltd.</t>
  </si>
  <si>
    <t>Carborundum Universal Ltd.</t>
  </si>
  <si>
    <t>eClerx Services Ltd.</t>
  </si>
  <si>
    <t>SKF India Ltd.</t>
  </si>
  <si>
    <t>CRISIL Ltd.</t>
  </si>
  <si>
    <t>Wonderla Holidays Ltd.</t>
  </si>
  <si>
    <t>Mphasis Ltd.</t>
  </si>
  <si>
    <t>Lakshmi Machine Works Ltd.</t>
  </si>
  <si>
    <t>Index : S&amp;P BSE 500 Shariah</t>
  </si>
  <si>
    <t xml:space="preserve">S&amp;P BSE 200 </t>
  </si>
  <si>
    <t>Rs. 4.69 Crs (Mar-16)</t>
  </si>
  <si>
    <t>Direct    - 1.71%</t>
  </si>
  <si>
    <t xml:space="preserve">The Scheme will identify undervalued stocks for constructing a diversified portfolio across industries and companies by using combination of fundamental and technical analysis </t>
  </si>
  <si>
    <t>Rs. 56.30 Crs (Mar-16)</t>
  </si>
  <si>
    <t>Direct    - 0.99%</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</si>
  <si>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</si>
  <si>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</si>
  <si>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</si>
  <si>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</si>
  <si>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</si>
  <si>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</si>
  <si>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</si>
  <si>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</si>
  <si>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</si>
  <si>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</si>
  <si>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Is an open-end equity growth scheme. Scheme is to provide long-term capital appreciation. Emphasis will be on sharing growth through appreciation as well as on distribution of income by way of dividend</t>
  </si>
  <si>
    <t>Jubilant Life Sciences Ltd.</t>
  </si>
  <si>
    <t>Schemes</t>
  </si>
  <si>
    <t>Benchmarks</t>
  </si>
  <si>
    <t xml:space="preserve">Schemes </t>
  </si>
  <si>
    <t>Scheme &amp; Benchmark Name (Mar-16)</t>
  </si>
  <si>
    <t>Taurus Liquid Fund</t>
  </si>
  <si>
    <t>To generate steady and reasonable income, with low risk and high level of liquidity from a portfolio of money market securities and high quality debt</t>
  </si>
  <si>
    <t>Crisil Liquid Fund Index</t>
  </si>
  <si>
    <t>Exit Load - Nil</t>
  </si>
  <si>
    <t>Rs. 1285.00 Crs (Mar-16)</t>
  </si>
  <si>
    <t>Regular- 0.20%</t>
  </si>
  <si>
    <t>Direct    - 0.12%</t>
  </si>
  <si>
    <t>CERTIFICATE OF DEPOSIT</t>
  </si>
  <si>
    <t>Punjab &amp; Sind Bank</t>
  </si>
  <si>
    <t>Oriental Bank of Commerce</t>
  </si>
  <si>
    <t>Bank Of Maharashtra</t>
  </si>
  <si>
    <t>IDBI Bank Ltd.</t>
  </si>
  <si>
    <t>RBL Bank Ltd.</t>
  </si>
  <si>
    <t>Canara Bank</t>
  </si>
  <si>
    <t>TOTAL -  CERTIFICATE OF DEPOSIT</t>
  </si>
  <si>
    <t>COMMERCIAL PAPER</t>
  </si>
  <si>
    <t>Cox &amp; Kings Ltd.</t>
  </si>
  <si>
    <t>Edelweiss Commodities Services Ltd.</t>
  </si>
  <si>
    <t>ECL Finance Ltd.</t>
  </si>
  <si>
    <t>Religare Enterprises Ltd.</t>
  </si>
  <si>
    <t>Aadhar Housing Finance Ltd.</t>
  </si>
  <si>
    <t>Small Industries Development Bank Of India</t>
  </si>
  <si>
    <t>Religare Comtrade Ltd.</t>
  </si>
  <si>
    <t>TOTAL -  COMMERCIAL PAPER</t>
  </si>
  <si>
    <t>TREASURY BILL</t>
  </si>
  <si>
    <t xml:space="preserve">91 DAY T-BILL </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</si>
  <si>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</si>
  <si>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</si>
  <si>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</si>
  <si>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</si>
  <si>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</si>
  <si>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</si>
  <si>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</si>
  <si>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</si>
  <si>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</si>
  <si>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</si>
  <si>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</si>
  <si>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</si>
  <si>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</si>
  <si>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Index : 75% -CRISIL MIP Blended Fund Index and 25%-Price of Gold</t>
  </si>
  <si>
    <t>Taurus Dynamic Income Fund</t>
  </si>
  <si>
    <t>Taurus Short Term Income Fund</t>
  </si>
  <si>
    <t>Taurus Ultra Short Term Income Fund</t>
  </si>
  <si>
    <t/>
  </si>
  <si>
    <t>Bilt Graphic Paper Products Ltd.</t>
  </si>
  <si>
    <t>IND A1+</t>
  </si>
  <si>
    <t>Ballarpur Industries Ltd.</t>
  </si>
  <si>
    <t>Karvy Financial Services Ltd.</t>
  </si>
  <si>
    <t>91 DAY T-BILL 05.05.16</t>
  </si>
  <si>
    <t>91 DAY T-BILL 19.05.16</t>
  </si>
  <si>
    <t xml:space="preserve">  CASH &amp; CASH RECEIVABLES
  </t>
  </si>
  <si>
    <t>Rs. 310.50 Crs (Mar-16)</t>
  </si>
  <si>
    <t>Regular- 0.70%</t>
  </si>
  <si>
    <t>Direct    - 0.44%</t>
  </si>
  <si>
    <t>Rural Electrification Corporation Ltd.</t>
  </si>
  <si>
    <t>Crisil Short Term Bond Fund Index</t>
  </si>
  <si>
    <t>Regular- 1.00%</t>
  </si>
  <si>
    <t>Direct    - 0.64%</t>
  </si>
  <si>
    <t>Rs. 115.63 Crs (Mar-16)</t>
  </si>
  <si>
    <t>Dewan Housing Finance Corporation Ltd.</t>
  </si>
  <si>
    <t>Religare Securities Ltd.</t>
  </si>
  <si>
    <t>Reliance Infrastructure Ltd.</t>
  </si>
  <si>
    <t>NON CONVERTIBLE DEBENTURE</t>
  </si>
  <si>
    <t>08.70% Rural Electrification Corporation Ltd.</t>
  </si>
  <si>
    <t>10.75% SREI Infrastructure Finance Ltd.</t>
  </si>
  <si>
    <t>TOTAL - NON CONVERTIBLE DEBENTURE</t>
  </si>
  <si>
    <t>CRISIL AAA</t>
  </si>
  <si>
    <t>CARE A+</t>
  </si>
  <si>
    <t>Composite Bond Fund Index</t>
  </si>
  <si>
    <t>Direct    - 0.84%</t>
  </si>
  <si>
    <t>Regular- 1.70%</t>
  </si>
  <si>
    <t>Rs. 54.53 Crs (Mar-16)</t>
  </si>
  <si>
    <t>Equity</t>
  </si>
  <si>
    <t>TOTAL -  EQUITY</t>
  </si>
  <si>
    <t>EXCHANGE TRADED FUNDS</t>
  </si>
  <si>
    <t>Goldman Sachs Mutual Fund</t>
  </si>
  <si>
    <t>TOTAL -  EXCHANGE TRADED FUNDS</t>
  </si>
  <si>
    <t>91 DAY T-BILL</t>
  </si>
  <si>
    <t>75% -CRISIL MIP Blended Fund Index and 25%-Price of Gold</t>
  </si>
  <si>
    <t>Rs. 8.81 Crs (Mar-16)</t>
  </si>
  <si>
    <t>Regular- 2.35%</t>
  </si>
  <si>
    <t>Direct    - 0.72%</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</si>
  <si>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</si>
  <si>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</si>
  <si>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</si>
  <si>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Dividend Option - Rs. 25000 &amp; in multiples of  Re 1 there after &amp; Growth Option - Rs. 5000 &amp; in multiples of  Re 1 there after</t>
  </si>
  <si>
    <t>0.25% if exited on or before 30 days and Nil if exited after 30 days</t>
  </si>
  <si>
    <t>1% if exited on or before 90 days, NIL if exited after 90 days</t>
  </si>
  <si>
    <t>Money Market Instrument : 65% -100%</t>
  </si>
  <si>
    <t>Debt instruments : 0% - 30%</t>
  </si>
  <si>
    <t>1% if exited on or before 365 days, Nil if exited after 365 days</t>
  </si>
  <si>
    <t>Regular- 2.59%</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</si>
  <si>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</si>
  <si>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</si>
  <si>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</si>
  <si>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</si>
  <si>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</si>
  <si>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</si>
  <si>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</si>
  <si>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To generate optimal returns with high liquidity through active management of the portfolio by investing in Debt and Money Market Instruments.  However, there is no assurance or guarantee that the objectives of the scheme will be realized and the scheme does not assure or guarantee any returns</t>
  </si>
  <si>
    <t>Rs.5000 and multiple of Re 1 thereafter</t>
  </si>
  <si>
    <t>Direct    - 1.28%</t>
  </si>
  <si>
    <t>IRB Infrastructure Developers Ltd.</t>
  </si>
  <si>
    <t>ITD Cementation India Ltd.</t>
  </si>
  <si>
    <t>Bharat Bijlee Ltd.</t>
  </si>
  <si>
    <t>AIA Engineering Ltd.</t>
  </si>
  <si>
    <t>Adani Power Ltd.</t>
  </si>
  <si>
    <t>KEC International Ltd.</t>
  </si>
  <si>
    <t>MOIL Ltd.</t>
  </si>
  <si>
    <t>Note :-</t>
  </si>
  <si>
    <t>1)  All returns provided is of Growth option calculated on compounded annualized basis</t>
  </si>
  <si>
    <t>2)  AUM is closing AUM of Mar'16</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</si>
  <si>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</si>
  <si>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</si>
  <si>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</si>
  <si>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5) Composite blended index 75% Crisil Mip Blended index &amp; 25 % Price of Gold</t>
  </si>
  <si>
    <t xml:space="preserve">  Sector</t>
  </si>
  <si>
    <t xml:space="preserve">Long term capital appreciation 
 Investment in equity &amp; equity  
  related instruments of 
  companies from Infrastructure 
  Sector
</t>
  </si>
  <si>
    <t xml:space="preserve">Short term capital appreciation   &amp; current income with  low risk  &amp; high liquidity Investment in Money Market  Instruments /Short Term Debt 
   Instruments upto a maturity of 
   91 days.
</t>
  </si>
  <si>
    <t xml:space="preserve">Medium term capital appreciation and current  income with low volatility  Investment in Debt/Money 
   Market Instruments
</t>
  </si>
  <si>
    <t>Money Market Instrument - 0 - 10%</t>
  </si>
  <si>
    <t>Debt Securities -0 -15%</t>
  </si>
  <si>
    <t xml:space="preserve">Scheme &amp; Benchmark Name </t>
  </si>
  <si>
    <t>(Mar-16)</t>
  </si>
  <si>
    <t>Money Market Instrument- 0 - 25%</t>
  </si>
  <si>
    <t>N.A</t>
  </si>
  <si>
    <t>Debt &amp; Money Market instruments- 0 - 20%</t>
  </si>
  <si>
    <t>Scheme &amp; Benchmark Name</t>
  </si>
  <si>
    <t xml:space="preserve"> (Mar-16)</t>
  </si>
  <si>
    <t>Debt &amp; Money Market Instruments: 0 - 5%</t>
  </si>
  <si>
    <t>Scheme  Performance (Date of allotment 05/09/1994)</t>
  </si>
  <si>
    <t>Scheme  Performance (Date of allotment 06/04/2009)</t>
  </si>
  <si>
    <t>Scheme  Performance (Date of allotment 31/03/1996)</t>
  </si>
  <si>
    <t>Money Market &amp; Other assets -0 - 20%</t>
  </si>
  <si>
    <t>Scheme  Performance (Date of allotment 05/03/2007)</t>
  </si>
  <si>
    <t>Debt &amp; Money Market Instruments     -0 - 30%</t>
  </si>
  <si>
    <t>Scheme  Performance (Date of allotment 31/03/2006)</t>
  </si>
  <si>
    <t>Scheme  Performance (Date of allotment 01/12/2008)</t>
  </si>
  <si>
    <t>Scheme  Performance (Date of allotment 18/08/2001)</t>
  </si>
  <si>
    <t xml:space="preserve">Index : Crisil Composite Bond Fund </t>
  </si>
  <si>
    <t xml:space="preserve">Long term capital appreciation  and current income with high  liquidity  Investment in Debt/ Money 
Market Instruments
</t>
  </si>
  <si>
    <t xml:space="preserve">Taurus MIP Advantage </t>
  </si>
  <si>
    <t>Scheme  Performance (Date of allotment 14/02/2011)</t>
  </si>
  <si>
    <t xml:space="preserve">To generate regular income through a portfolio of fixed income securities, Gold ETFs and equity &amp; equity related instruments. However, there is no assurance or guarantee that the objectives of the schemes will be realized and the scheme does not assure or guarantee any returns                                                                 </t>
  </si>
  <si>
    <t>Scheme  Performance (Date of allotment 06/08/2010)</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</si>
  <si>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</si>
  <si>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</si>
  <si>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</si>
  <si>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</si>
  <si>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</si>
  <si>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</si>
  <si>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</si>
  <si>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</si>
  <si>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</si>
  <si>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</si>
  <si>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</si>
  <si>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</si>
  <si>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</si>
  <si>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</si>
  <si>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</si>
  <si>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</si>
  <si>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</si>
  <si>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</si>
  <si>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</si>
  <si>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</si>
  <si>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</si>
  <si>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</si>
  <si>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</si>
  <si>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</si>
  <si>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</si>
  <si>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</si>
  <si>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</si>
  <si>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</si>
  <si>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Gold ETF's -5% - 25%</t>
  </si>
  <si>
    <t>Equity &amp; equity related instrunement -0 - 25%</t>
  </si>
  <si>
    <t>Debt &amp; Money Market instruments -65% - 95%</t>
  </si>
  <si>
    <t>Taurus MIP Advantage Regular Plan Growth</t>
  </si>
  <si>
    <t xml:space="preserve">Taurus MIP Advantage Direct Plan Growth </t>
  </si>
  <si>
    <t xml:space="preserve">Long term capital appreciation  and current income with high liquidity  Investment in Fixed Income   Securities, Gold ETF and   Equity Instruments
</t>
  </si>
  <si>
    <t xml:space="preserve">Taurus Short Term Income Regular Plan -Growth </t>
  </si>
  <si>
    <t>Taurus Short Term Income Direct Plan -Growth</t>
  </si>
  <si>
    <t xml:space="preserve"> Short term capital appreciation 
   and current income with high 
   liquidity &amp; low volatility investment in Debt/ Money 
   Market Instruments
</t>
  </si>
  <si>
    <t>3)  Direct returns are calculated  from inception date i.e 01-Jan-2013</t>
  </si>
  <si>
    <t>3)  Direct Plan returns are calculated  from inception date i.e 01-Jan-2013</t>
  </si>
  <si>
    <t>NA</t>
  </si>
</sst>
</file>

<file path=xl/styles.xml><?xml version="1.0" encoding="utf-8"?>
<styleSheet xmlns="http://schemas.openxmlformats.org/spreadsheetml/2006/main">
  <numFmts count="3">
    <numFmt numFmtId="43" formatCode="_(* #,##0.00_);_(* \(#,##0.00\);_(* &quot;-&quot;??_);_(@_)"/>
    <numFmt numFmtId="164" formatCode="&quot;Rs.&quot;\ #,##0.00;[Red]&quot;Rs.&quot;\ \-#,##0.00"/>
    <numFmt numFmtId="165" formatCode="#0.00"/>
  </numFmts>
  <fonts count="25">
    <font>
      <sz val="11"/>
      <color theme="1"/>
      <name val="Calibri"/>
      <family val="2"/>
      <scheme val="minor"/>
    </font>
    <font>
      <sz val="11"/>
      <color theme="1"/>
      <name val="Calibri"/>
      <family val="2"/>
      <scheme val="minor"/>
    </font>
    <font>
      <sz val="10"/>
      <color theme="1"/>
      <name val="Times New Roman"/>
      <family val="1"/>
    </font>
    <font>
      <b/>
      <sz val="9"/>
      <name val="Times New Roman"/>
      <family val="1"/>
    </font>
    <font>
      <b/>
      <sz val="11"/>
      <name val="Times New Roman"/>
      <family val="1"/>
    </font>
    <font>
      <sz val="10"/>
      <name val="Arial"/>
      <family val="2"/>
    </font>
    <font>
      <sz val="10"/>
      <color rgb="FF000000"/>
      <name val="Times New Roman"/>
      <family val="1"/>
    </font>
    <font>
      <sz val="9"/>
      <color theme="1"/>
      <name val="Times New Roman"/>
      <family val="1"/>
    </font>
    <font>
      <sz val="11"/>
      <color theme="1"/>
      <name val="Times New Roman"/>
      <family val="1"/>
    </font>
    <font>
      <b/>
      <sz val="10"/>
      <name val="Times New Roman"/>
      <family val="1"/>
    </font>
    <font>
      <sz val="10"/>
      <name val="Times New Roman"/>
      <family val="1"/>
    </font>
    <font>
      <sz val="10"/>
      <color theme="0"/>
      <name val="Times New Roman"/>
      <family val="1"/>
    </font>
    <font>
      <b/>
      <sz val="10"/>
      <color theme="0"/>
      <name val="Times New Roman"/>
      <family val="1"/>
    </font>
    <font>
      <b/>
      <sz val="10"/>
      <color indexed="72"/>
      <name val="Times New Roman"/>
      <family val="1"/>
    </font>
    <font>
      <sz val="10"/>
      <color indexed="72"/>
      <name val="Times New Roman"/>
      <family val="1"/>
    </font>
    <font>
      <b/>
      <sz val="11"/>
      <color theme="1"/>
      <name val="Times New Roman"/>
      <family val="1"/>
    </font>
    <font>
      <b/>
      <sz val="10"/>
      <color indexed="8"/>
      <name val="Times New Roman"/>
      <family val="1"/>
    </font>
    <font>
      <sz val="10"/>
      <color indexed="8"/>
      <name val="Times New Roman"/>
      <family val="1"/>
    </font>
    <font>
      <sz val="10"/>
      <color indexed="9"/>
      <name val="Times New Roman"/>
      <family val="1"/>
    </font>
    <font>
      <b/>
      <sz val="10"/>
      <color indexed="9"/>
      <name val="Times New Roman"/>
      <family val="1"/>
    </font>
    <font>
      <b/>
      <sz val="16"/>
      <color theme="1"/>
      <name val="Times New Roman"/>
      <family val="1"/>
    </font>
    <font>
      <b/>
      <sz val="10"/>
      <color theme="1"/>
      <name val="Times New Roman"/>
      <family val="1"/>
    </font>
    <font>
      <b/>
      <sz val="10"/>
      <color rgb="FF000000"/>
      <name val="Times New Roman"/>
      <family val="1"/>
    </font>
    <font>
      <sz val="16"/>
      <color theme="1"/>
      <name val="Times New Roman"/>
      <family val="1"/>
    </font>
    <font>
      <i/>
      <sz val="10"/>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theme="5" tint="-0.499984740745262"/>
      </right>
      <top style="thin">
        <color theme="5" tint="-0.499984740745262"/>
      </top>
      <bottom style="double">
        <color theme="5"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thin">
        <color indexed="64"/>
      </left>
      <right style="double">
        <color indexed="64"/>
      </right>
      <top/>
      <bottom/>
      <diagonal/>
    </border>
    <border>
      <left style="double">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rgb="FF000000"/>
      </left>
      <right style="double">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s>
  <cellStyleXfs count="4">
    <xf numFmtId="0" fontId="0" fillId="0" borderId="0"/>
    <xf numFmtId="0" fontId="1" fillId="0" borderId="0"/>
    <xf numFmtId="43" fontId="1" fillId="0" borderId="0" applyFont="0" applyFill="0" applyBorder="0" applyAlignment="0" applyProtection="0"/>
    <xf numFmtId="43" fontId="5" fillId="0" borderId="0" applyFill="0" applyBorder="0" applyAlignment="0" applyProtection="0"/>
  </cellStyleXfs>
  <cellXfs count="192">
    <xf numFmtId="0" fontId="0" fillId="0" borderId="0" xfId="0"/>
    <xf numFmtId="164" fontId="2" fillId="0" borderId="2" xfId="0" applyNumberFormat="1" applyFont="1" applyBorder="1" applyAlignment="1">
      <alignment horizontal="left" wrapText="1"/>
    </xf>
    <xf numFmtId="0" fontId="2" fillId="0" borderId="9" xfId="0" applyFont="1" applyBorder="1" applyAlignment="1">
      <alignment horizontal="justify"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164" fontId="2" fillId="0" borderId="10" xfId="0" applyNumberFormat="1" applyFont="1" applyBorder="1" applyAlignment="1">
      <alignment horizontal="left" wrapText="1"/>
    </xf>
    <xf numFmtId="0" fontId="2" fillId="0" borderId="9" xfId="0" applyFont="1" applyBorder="1" applyAlignment="1">
      <alignment horizontal="left" vertical="center" wrapText="1"/>
    </xf>
    <xf numFmtId="0" fontId="2" fillId="0" borderId="0" xfId="0" applyFont="1"/>
    <xf numFmtId="0" fontId="8" fillId="0" borderId="0" xfId="0" applyFont="1"/>
    <xf numFmtId="0" fontId="9" fillId="2" borderId="1" xfId="0" applyNumberFormat="1" applyFont="1" applyFill="1" applyBorder="1" applyAlignment="1">
      <alignment horizontal="left" wrapText="1"/>
    </xf>
    <xf numFmtId="0" fontId="9" fillId="2" borderId="1" xfId="0" applyNumberFormat="1" applyFont="1" applyFill="1" applyBorder="1" applyAlignment="1">
      <alignment horizontal="center" wrapText="1"/>
    </xf>
    <xf numFmtId="0" fontId="2" fillId="0" borderId="1" xfId="0" applyNumberFormat="1" applyFont="1" applyFill="1" applyBorder="1" applyAlignment="1"/>
    <xf numFmtId="2" fontId="2" fillId="0" borderId="1" xfId="0" applyNumberFormat="1" applyFont="1" applyFill="1" applyBorder="1" applyAlignment="1">
      <alignment horizontal="center"/>
    </xf>
    <xf numFmtId="0" fontId="10" fillId="0" borderId="1" xfId="0" applyNumberFormat="1" applyFont="1" applyFill="1" applyBorder="1" applyAlignment="1"/>
    <xf numFmtId="2" fontId="10" fillId="0" borderId="1" xfId="0" applyNumberFormat="1" applyFont="1" applyFill="1" applyBorder="1" applyAlignment="1">
      <alignment horizontal="center"/>
    </xf>
    <xf numFmtId="0" fontId="2" fillId="0" borderId="1" xfId="0" applyFont="1" applyBorder="1" applyAlignment="1">
      <alignment horizontal="center"/>
    </xf>
    <xf numFmtId="0" fontId="2" fillId="0" borderId="17" xfId="0" applyFont="1" applyBorder="1" applyAlignment="1">
      <alignment wrapText="1"/>
    </xf>
    <xf numFmtId="0" fontId="2" fillId="0" borderId="6" xfId="0" applyFont="1" applyBorder="1" applyAlignment="1">
      <alignment horizontal="center"/>
    </xf>
    <xf numFmtId="0" fontId="9" fillId="2" borderId="3" xfId="0" applyNumberFormat="1" applyFont="1" applyFill="1" applyBorder="1" applyAlignment="1">
      <alignment horizontal="left" wrapText="1"/>
    </xf>
    <xf numFmtId="0" fontId="9" fillId="2" borderId="4" xfId="0" applyNumberFormat="1" applyFont="1" applyFill="1" applyBorder="1" applyAlignment="1">
      <alignment horizontal="center" wrapText="1"/>
    </xf>
    <xf numFmtId="0" fontId="10" fillId="0" borderId="5" xfId="0" applyNumberFormat="1" applyFont="1" applyFill="1" applyBorder="1" applyAlignment="1"/>
    <xf numFmtId="2" fontId="10" fillId="0" borderId="6" xfId="0" applyNumberFormat="1" applyFont="1" applyFill="1" applyBorder="1" applyAlignment="1">
      <alignment horizontal="center"/>
    </xf>
    <xf numFmtId="0" fontId="2" fillId="0" borderId="5" xfId="0" applyFont="1" applyBorder="1"/>
    <xf numFmtId="0" fontId="10" fillId="0" borderId="7" xfId="0" applyNumberFormat="1" applyFont="1" applyFill="1" applyBorder="1" applyAlignment="1"/>
    <xf numFmtId="2" fontId="10" fillId="0" borderId="8" xfId="0" applyNumberFormat="1" applyFont="1" applyFill="1" applyBorder="1" applyAlignment="1">
      <alignment horizontal="center"/>
    </xf>
    <xf numFmtId="0" fontId="9" fillId="6" borderId="5" xfId="0" applyNumberFormat="1" applyFont="1" applyFill="1" applyBorder="1" applyAlignment="1"/>
    <xf numFmtId="2" fontId="9" fillId="6" borderId="6" xfId="0" applyNumberFormat="1" applyFont="1" applyFill="1" applyBorder="1" applyAlignment="1">
      <alignment horizontal="center"/>
    </xf>
    <xf numFmtId="0" fontId="11" fillId="7" borderId="7" xfId="0" applyNumberFormat="1" applyFont="1" applyFill="1" applyBorder="1" applyAlignment="1"/>
    <xf numFmtId="2" fontId="11" fillId="7" borderId="8" xfId="0" applyNumberFormat="1" applyFont="1" applyFill="1" applyBorder="1" applyAlignment="1">
      <alignment horizontal="center"/>
    </xf>
    <xf numFmtId="0" fontId="2" fillId="0" borderId="17" xfId="0" applyFont="1" applyBorder="1" applyAlignment="1">
      <alignment horizontal="justify" vertical="center"/>
    </xf>
    <xf numFmtId="0" fontId="6" fillId="0" borderId="17" xfId="0" applyFont="1" applyBorder="1" applyAlignment="1">
      <alignment horizontal="justify" vertical="center"/>
    </xf>
    <xf numFmtId="0" fontId="10" fillId="0" borderId="0" xfId="0" applyNumberFormat="1" applyFont="1" applyFill="1" applyBorder="1" applyAlignment="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2" fillId="0" borderId="0" xfId="0" applyFont="1" applyFill="1" applyBorder="1" applyAlignment="1">
      <alignment horizontal="center"/>
    </xf>
    <xf numFmtId="0" fontId="11" fillId="0" borderId="0" xfId="0" applyNumberFormat="1" applyFont="1" applyFill="1" applyBorder="1" applyAlignment="1"/>
    <xf numFmtId="2" fontId="11" fillId="0" borderId="0" xfId="0" applyNumberFormat="1" applyFont="1" applyFill="1" applyBorder="1" applyAlignment="1">
      <alignment horizontal="center"/>
    </xf>
    <xf numFmtId="0" fontId="9" fillId="2" borderId="21" xfId="0" applyNumberFormat="1" applyFont="1" applyFill="1" applyBorder="1" applyAlignment="1">
      <alignment horizontal="center" wrapText="1"/>
    </xf>
    <xf numFmtId="0" fontId="9" fillId="2" borderId="21" xfId="0" applyNumberFormat="1" applyFont="1" applyFill="1" applyBorder="1" applyAlignment="1">
      <alignment wrapText="1"/>
    </xf>
    <xf numFmtId="0" fontId="12" fillId="7" borderId="7" xfId="0" applyNumberFormat="1" applyFont="1" applyFill="1" applyBorder="1" applyAlignment="1"/>
    <xf numFmtId="2" fontId="12" fillId="7" borderId="8" xfId="0" applyNumberFormat="1" applyFont="1" applyFill="1" applyBorder="1" applyAlignment="1">
      <alignment horizontal="center"/>
    </xf>
    <xf numFmtId="0" fontId="13" fillId="0" borderId="5" xfId="0" applyNumberFormat="1" applyFont="1" applyFill="1" applyBorder="1" applyAlignment="1" applyProtection="1">
      <alignment horizontal="left" vertical="top" wrapText="1"/>
    </xf>
    <xf numFmtId="0" fontId="14" fillId="0" borderId="1" xfId="0" applyNumberFormat="1" applyFont="1" applyFill="1" applyBorder="1" applyAlignment="1" applyProtection="1">
      <alignment horizontal="center" vertical="top" wrapText="1"/>
    </xf>
    <xf numFmtId="0" fontId="2" fillId="0" borderId="6" xfId="0" applyFont="1" applyBorder="1"/>
    <xf numFmtId="0" fontId="14" fillId="0" borderId="5" xfId="0" applyNumberFormat="1" applyFont="1" applyFill="1" applyBorder="1" applyAlignment="1" applyProtection="1">
      <alignment horizontal="left" vertical="top" wrapText="1"/>
    </xf>
    <xf numFmtId="0" fontId="10" fillId="0" borderId="6" xfId="0" applyNumberFormat="1" applyFont="1" applyFill="1" applyBorder="1" applyAlignment="1">
      <alignment horizontal="center"/>
    </xf>
    <xf numFmtId="0" fontId="13" fillId="2" borderId="5" xfId="0" applyNumberFormat="1" applyFont="1" applyFill="1" applyBorder="1" applyAlignment="1" applyProtection="1">
      <alignment horizontal="left" vertical="top" wrapText="1"/>
    </xf>
    <xf numFmtId="0" fontId="2" fillId="2" borderId="1" xfId="0" applyFont="1" applyFill="1" applyBorder="1" applyAlignment="1">
      <alignment horizontal="center"/>
    </xf>
    <xf numFmtId="0" fontId="9" fillId="2" borderId="6" xfId="0" applyNumberFormat="1" applyFont="1" applyFill="1" applyBorder="1" applyAlignment="1">
      <alignment horizontal="center"/>
    </xf>
    <xf numFmtId="0" fontId="9" fillId="0" borderId="5" xfId="0" applyNumberFormat="1" applyFont="1" applyFill="1" applyBorder="1" applyAlignment="1"/>
    <xf numFmtId="0" fontId="9" fillId="2" borderId="5" xfId="0" applyNumberFormat="1" applyFont="1" applyFill="1" applyBorder="1" applyAlignment="1"/>
    <xf numFmtId="0" fontId="12" fillId="7" borderId="22" xfId="0" applyFont="1" applyFill="1" applyBorder="1" applyAlignment="1">
      <alignment horizontal="center"/>
    </xf>
    <xf numFmtId="0" fontId="2" fillId="0" borderId="0" xfId="0" applyFont="1" applyBorder="1"/>
    <xf numFmtId="0" fontId="9" fillId="0" borderId="0" xfId="0" applyNumberFormat="1" applyFont="1" applyFill="1" applyBorder="1" applyAlignment="1">
      <alignment horizontal="left" wrapText="1"/>
    </xf>
    <xf numFmtId="0" fontId="9" fillId="0" borderId="0" xfId="0" applyNumberFormat="1" applyFont="1" applyFill="1" applyBorder="1" applyAlignment="1">
      <alignment horizontal="center" wrapText="1"/>
    </xf>
    <xf numFmtId="0" fontId="3" fillId="2" borderId="9" xfId="0" applyFont="1" applyFill="1" applyBorder="1" applyAlignment="1">
      <alignment horizontal="center" vertical="center" wrapText="1"/>
    </xf>
    <xf numFmtId="0" fontId="16" fillId="0" borderId="1" xfId="0" applyNumberFormat="1" applyFont="1" applyFill="1" applyBorder="1" applyAlignment="1" applyProtection="1">
      <alignment horizontal="left" vertical="center"/>
    </xf>
    <xf numFmtId="2" fontId="17" fillId="0" borderId="1" xfId="0" applyNumberFormat="1" applyFont="1" applyFill="1" applyBorder="1" applyAlignment="1" applyProtection="1">
      <alignment horizontal="center" vertical="center"/>
    </xf>
    <xf numFmtId="0" fontId="9" fillId="5" borderId="1" xfId="0" applyNumberFormat="1" applyFont="1" applyFill="1" applyBorder="1" applyAlignment="1" applyProtection="1">
      <alignment horizontal="left" vertical="center"/>
    </xf>
    <xf numFmtId="0" fontId="18"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xf>
    <xf numFmtId="0" fontId="2" fillId="0" borderId="0" xfId="0" applyFont="1" applyAlignment="1">
      <alignment vertical="center"/>
    </xf>
    <xf numFmtId="0" fontId="2" fillId="0" borderId="17" xfId="0" applyFont="1" applyBorder="1" applyAlignment="1">
      <alignment vertical="top" wrapText="1"/>
    </xf>
    <xf numFmtId="0" fontId="2" fillId="0" borderId="23" xfId="0" applyFont="1" applyBorder="1" applyAlignment="1">
      <alignment vertical="top" wrapText="1"/>
    </xf>
    <xf numFmtId="0" fontId="19" fillId="4" borderId="1" xfId="0" applyNumberFormat="1" applyFont="1" applyFill="1" applyBorder="1" applyAlignment="1" applyProtection="1">
      <alignment horizontal="left" vertical="center"/>
    </xf>
    <xf numFmtId="0" fontId="18" fillId="4" borderId="1" xfId="0" applyNumberFormat="1" applyFont="1" applyFill="1" applyBorder="1" applyAlignment="1" applyProtection="1">
      <alignment horizontal="center" vertical="center"/>
    </xf>
    <xf numFmtId="0" fontId="16" fillId="5" borderId="1" xfId="0" applyNumberFormat="1" applyFont="1" applyFill="1" applyBorder="1" applyAlignment="1" applyProtection="1">
      <alignment horizontal="left" vertical="center"/>
    </xf>
    <xf numFmtId="0" fontId="15" fillId="0" borderId="0" xfId="0" applyFont="1"/>
    <xf numFmtId="0" fontId="9" fillId="2" borderId="1"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xf>
    <xf numFmtId="0" fontId="17" fillId="0" borderId="0" xfId="0" applyNumberFormat="1" applyFont="1" applyFill="1" applyBorder="1" applyAlignment="1" applyProtection="1">
      <alignment horizontal="center" vertical="center"/>
    </xf>
    <xf numFmtId="0" fontId="20" fillId="0" borderId="0" xfId="0" applyFont="1"/>
    <xf numFmtId="2" fontId="18" fillId="0" borderId="1" xfId="0" applyNumberFormat="1" applyFont="1" applyFill="1" applyBorder="1" applyAlignment="1" applyProtection="1">
      <alignment horizontal="center" vertical="center"/>
    </xf>
    <xf numFmtId="0" fontId="2" fillId="0" borderId="9" xfId="0" applyFont="1" applyBorder="1" applyAlignment="1">
      <alignment wrapText="1"/>
    </xf>
    <xf numFmtId="0" fontId="2" fillId="0" borderId="24" xfId="0" applyFont="1" applyBorder="1" applyAlignment="1">
      <alignment horizontal="left" vertical="top" wrapText="1" readingOrder="1"/>
    </xf>
    <xf numFmtId="0" fontId="2" fillId="0" borderId="1" xfId="0" applyFont="1" applyBorder="1"/>
    <xf numFmtId="0" fontId="2" fillId="0" borderId="5" xfId="0" applyNumberFormat="1" applyFont="1" applyFill="1" applyBorder="1" applyAlignment="1"/>
    <xf numFmtId="2" fontId="2" fillId="0" borderId="6" xfId="0" applyNumberFormat="1" applyFont="1" applyFill="1" applyBorder="1" applyAlignment="1">
      <alignment horizontal="center"/>
    </xf>
    <xf numFmtId="0" fontId="2" fillId="0" borderId="6" xfId="0" applyNumberFormat="1" applyFont="1" applyFill="1" applyBorder="1" applyAlignment="1">
      <alignment horizontal="center"/>
    </xf>
    <xf numFmtId="0" fontId="21" fillId="6" borderId="5" xfId="0" applyNumberFormat="1" applyFont="1" applyFill="1" applyBorder="1" applyAlignment="1"/>
    <xf numFmtId="0" fontId="21" fillId="6" borderId="6" xfId="0" applyNumberFormat="1" applyFont="1" applyFill="1" applyBorder="1" applyAlignment="1">
      <alignment horizontal="center"/>
    </xf>
    <xf numFmtId="0" fontId="2" fillId="0" borderId="7" xfId="0" applyNumberFormat="1" applyFont="1" applyFill="1" applyBorder="1" applyAlignment="1"/>
    <xf numFmtId="2" fontId="2" fillId="0" borderId="8" xfId="0" applyNumberFormat="1" applyFont="1" applyFill="1" applyBorder="1" applyAlignment="1">
      <alignment horizontal="center"/>
    </xf>
    <xf numFmtId="0" fontId="21" fillId="7" borderId="7" xfId="0" applyNumberFormat="1" applyFont="1" applyFill="1" applyBorder="1" applyAlignment="1"/>
    <xf numFmtId="2" fontId="21" fillId="7" borderId="8" xfId="0" applyNumberFormat="1" applyFont="1" applyFill="1" applyBorder="1" applyAlignment="1">
      <alignment horizontal="center"/>
    </xf>
    <xf numFmtId="0" fontId="21" fillId="5" borderId="1"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xf>
    <xf numFmtId="2" fontId="2" fillId="0" borderId="1" xfId="0" applyNumberFormat="1" applyFont="1" applyFill="1" applyBorder="1" applyAlignment="1" applyProtection="1">
      <alignment horizontal="center" vertical="center"/>
    </xf>
    <xf numFmtId="0" fontId="21" fillId="2"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center" vertical="center"/>
    </xf>
    <xf numFmtId="0" fontId="12" fillId="4" borderId="1" xfId="0" applyNumberFormat="1" applyFont="1" applyFill="1" applyBorder="1" applyAlignment="1" applyProtection="1">
      <alignment horizontal="left" vertical="center"/>
    </xf>
    <xf numFmtId="0" fontId="11" fillId="4" borderId="1" xfId="0" applyNumberFormat="1" applyFont="1" applyFill="1" applyBorder="1" applyAlignment="1" applyProtection="1">
      <alignment horizontal="center" vertical="center"/>
    </xf>
    <xf numFmtId="0" fontId="22" fillId="2" borderId="23" xfId="0" applyFont="1" applyFill="1" applyBorder="1" applyAlignment="1">
      <alignment horizontal="left" vertical="center" wrapText="1"/>
    </xf>
    <xf numFmtId="0" fontId="21" fillId="2" borderId="16" xfId="0" applyFont="1" applyFill="1" applyBorder="1" applyAlignment="1">
      <alignment horizontal="left" vertical="center" wrapText="1" readingOrder="1"/>
    </xf>
    <xf numFmtId="0" fontId="2" fillId="0" borderId="14" xfId="0" applyNumberFormat="1" applyFont="1" applyFill="1" applyBorder="1" applyAlignment="1"/>
    <xf numFmtId="0" fontId="2" fillId="0" borderId="15" xfId="0" applyNumberFormat="1" applyFont="1" applyFill="1" applyBorder="1" applyAlignment="1">
      <alignment horizontal="center"/>
    </xf>
    <xf numFmtId="164" fontId="2" fillId="0" borderId="10" xfId="0" applyNumberFormat="1" applyFont="1" applyBorder="1" applyAlignment="1">
      <alignment horizontal="left" vertical="center" wrapText="1"/>
    </xf>
    <xf numFmtId="0" fontId="2" fillId="0" borderId="17" xfId="0" applyFont="1" applyBorder="1" applyAlignment="1">
      <alignment horizontal="justify" vertical="center" wrapText="1"/>
    </xf>
    <xf numFmtId="0" fontId="22" fillId="2" borderId="16" xfId="0" applyFont="1" applyFill="1" applyBorder="1" applyAlignment="1">
      <alignment horizontal="left" vertical="center" wrapText="1" readingOrder="1"/>
    </xf>
    <xf numFmtId="164" fontId="6" fillId="0" borderId="10" xfId="0" applyNumberFormat="1" applyFont="1" applyBorder="1" applyAlignment="1">
      <alignment horizontal="left" wrapText="1"/>
    </xf>
    <xf numFmtId="0" fontId="6" fillId="0" borderId="10" xfId="0" applyFont="1" applyBorder="1"/>
    <xf numFmtId="2" fontId="2" fillId="0" borderId="0" xfId="0" applyNumberFormat="1" applyFont="1" applyFill="1" applyAlignment="1">
      <alignment horizontal="center"/>
    </xf>
    <xf numFmtId="0" fontId="7" fillId="0" borderId="9" xfId="0" applyFont="1" applyBorder="1" applyAlignment="1">
      <alignment horizontal="left" vertical="center" wrapText="1"/>
    </xf>
    <xf numFmtId="0" fontId="6" fillId="0" borderId="9" xfId="0" applyFont="1" applyBorder="1" applyAlignment="1">
      <alignment vertical="center" wrapText="1" readingOrder="1"/>
    </xf>
    <xf numFmtId="0" fontId="6" fillId="0" borderId="17" xfId="0" applyFont="1" applyBorder="1" applyAlignment="1">
      <alignment horizontal="left" wrapText="1"/>
    </xf>
    <xf numFmtId="0" fontId="2" fillId="0" borderId="10" xfId="0" applyFont="1" applyBorder="1"/>
    <xf numFmtId="0" fontId="10" fillId="0" borderId="8" xfId="0" applyNumberFormat="1" applyFont="1" applyFill="1" applyBorder="1" applyAlignment="1">
      <alignment horizontal="center"/>
    </xf>
    <xf numFmtId="0" fontId="17" fillId="0" borderId="1" xfId="0" applyNumberFormat="1" applyFont="1" applyFill="1" applyBorder="1" applyAlignment="1" applyProtection="1">
      <alignment horizontal="left" vertical="center"/>
    </xf>
    <xf numFmtId="0" fontId="2" fillId="0" borderId="1" xfId="0" applyFont="1" applyFill="1" applyBorder="1"/>
    <xf numFmtId="0" fontId="2" fillId="5" borderId="1" xfId="0" applyFont="1" applyFill="1" applyBorder="1" applyAlignment="1">
      <alignment horizontal="center"/>
    </xf>
    <xf numFmtId="0" fontId="9" fillId="0" borderId="6" xfId="0" applyNumberFormat="1" applyFont="1" applyFill="1" applyBorder="1" applyAlignment="1">
      <alignment horizontal="center"/>
    </xf>
    <xf numFmtId="0" fontId="13" fillId="2" borderId="7" xfId="0" applyNumberFormat="1" applyFont="1" applyFill="1" applyBorder="1" applyAlignment="1" applyProtection="1">
      <alignment horizontal="left" vertical="top" wrapText="1"/>
    </xf>
    <xf numFmtId="0" fontId="2" fillId="2" borderId="22" xfId="0" applyFont="1" applyFill="1" applyBorder="1"/>
    <xf numFmtId="0" fontId="9" fillId="2" borderId="8" xfId="0" applyNumberFormat="1" applyFont="1" applyFill="1" applyBorder="1" applyAlignment="1">
      <alignment horizontal="center"/>
    </xf>
    <xf numFmtId="0" fontId="2" fillId="0" borderId="0" xfId="0" applyFont="1" applyFill="1" applyBorder="1"/>
    <xf numFmtId="0" fontId="21" fillId="0" borderId="5"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center" vertical="top" wrapText="1"/>
    </xf>
    <xf numFmtId="0" fontId="2" fillId="0" borderId="5" xfId="0" applyNumberFormat="1" applyFont="1" applyFill="1" applyBorder="1" applyAlignment="1" applyProtection="1">
      <alignment horizontal="left" vertical="top" wrapText="1"/>
    </xf>
    <xf numFmtId="0" fontId="21" fillId="5" borderId="5" xfId="0" applyNumberFormat="1" applyFont="1" applyFill="1" applyBorder="1" applyAlignment="1" applyProtection="1">
      <alignment horizontal="left" vertical="top" wrapText="1"/>
    </xf>
    <xf numFmtId="0" fontId="21" fillId="5" borderId="6" xfId="0" applyNumberFormat="1" applyFont="1" applyFill="1" applyBorder="1" applyAlignment="1">
      <alignment horizontal="center"/>
    </xf>
    <xf numFmtId="0" fontId="21" fillId="0" borderId="6" xfId="0" applyNumberFormat="1" applyFont="1" applyFill="1" applyBorder="1" applyAlignment="1">
      <alignment horizontal="center"/>
    </xf>
    <xf numFmtId="0" fontId="2" fillId="7" borderId="7" xfId="0" applyNumberFormat="1" applyFont="1" applyFill="1" applyBorder="1" applyAlignment="1"/>
    <xf numFmtId="0" fontId="2" fillId="7" borderId="22" xfId="0" applyFont="1" applyFill="1" applyBorder="1" applyAlignment="1">
      <alignment horizontal="center"/>
    </xf>
    <xf numFmtId="2" fontId="2" fillId="7" borderId="8" xfId="0" applyNumberFormat="1" applyFont="1" applyFill="1" applyBorder="1" applyAlignment="1">
      <alignment horizontal="center"/>
    </xf>
    <xf numFmtId="0" fontId="21" fillId="2" borderId="7" xfId="0" applyNumberFormat="1" applyFont="1" applyFill="1" applyBorder="1" applyAlignment="1" applyProtection="1">
      <alignment horizontal="left" vertical="top" wrapText="1"/>
    </xf>
    <xf numFmtId="0" fontId="21" fillId="2" borderId="8" xfId="0" applyNumberFormat="1" applyFont="1" applyFill="1" applyBorder="1" applyAlignment="1">
      <alignment horizontal="center"/>
    </xf>
    <xf numFmtId="0" fontId="2" fillId="0" borderId="0" xfId="0" applyNumberFormat="1" applyFont="1" applyFill="1" applyBorder="1" applyAlignment="1"/>
    <xf numFmtId="0" fontId="2" fillId="0" borderId="0" xfId="0" applyNumberFormat="1" applyFont="1" applyFill="1" applyBorder="1" applyAlignment="1">
      <alignment horizontal="center"/>
    </xf>
    <xf numFmtId="0" fontId="21" fillId="2" borderId="5" xfId="0" applyNumberFormat="1" applyFont="1" applyFill="1" applyBorder="1" applyAlignment="1" applyProtection="1">
      <alignment horizontal="left" vertical="top" wrapText="1"/>
    </xf>
    <xf numFmtId="0" fontId="21" fillId="2" borderId="6" xfId="0" applyNumberFormat="1" applyFont="1" applyFill="1" applyBorder="1" applyAlignment="1">
      <alignment horizontal="center"/>
    </xf>
    <xf numFmtId="0" fontId="21" fillId="0" borderId="5" xfId="0" applyNumberFormat="1" applyFont="1" applyFill="1" applyBorder="1" applyAlignment="1"/>
    <xf numFmtId="0" fontId="21" fillId="2" borderId="5" xfId="0" applyNumberFormat="1" applyFont="1" applyFill="1" applyBorder="1" applyAlignment="1"/>
    <xf numFmtId="0" fontId="2" fillId="0" borderId="1" xfId="0" applyNumberFormat="1" applyFont="1" applyFill="1" applyBorder="1" applyAlignment="1">
      <alignment horizontal="center"/>
    </xf>
    <xf numFmtId="0" fontId="21" fillId="7" borderId="1" xfId="0" applyNumberFormat="1" applyFont="1" applyFill="1" applyBorder="1" applyAlignment="1"/>
    <xf numFmtId="0" fontId="21" fillId="7" borderId="1" xfId="0" applyFont="1" applyFill="1" applyBorder="1" applyAlignment="1">
      <alignment horizontal="center"/>
    </xf>
    <xf numFmtId="2" fontId="21" fillId="7" borderId="1" xfId="0" applyNumberFormat="1" applyFont="1" applyFill="1" applyBorder="1" applyAlignment="1">
      <alignment horizontal="center"/>
    </xf>
    <xf numFmtId="0" fontId="2" fillId="0" borderId="7" xfId="0" applyNumberFormat="1" applyFont="1" applyFill="1" applyBorder="1" applyAlignment="1" applyProtection="1">
      <alignment horizontal="left" vertical="top" wrapText="1"/>
    </xf>
    <xf numFmtId="0" fontId="2" fillId="0" borderId="22"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horizontal="left" vertical="center"/>
    </xf>
    <xf numFmtId="0" fontId="2" fillId="0" borderId="17" xfId="0" applyFont="1" applyBorder="1" applyAlignment="1">
      <alignment horizontal="left" vertical="top" wrapText="1"/>
    </xf>
    <xf numFmtId="0" fontId="21" fillId="5" borderId="1" xfId="0" applyFont="1" applyFill="1" applyBorder="1" applyAlignment="1">
      <alignment horizontal="center"/>
    </xf>
    <xf numFmtId="165" fontId="2" fillId="0" borderId="6" xfId="0" applyNumberFormat="1" applyFont="1" applyFill="1" applyBorder="1" applyAlignment="1" applyProtection="1">
      <alignment horizontal="center" vertical="top" wrapText="1"/>
    </xf>
    <xf numFmtId="165" fontId="21" fillId="5" borderId="6" xfId="0" applyNumberFormat="1" applyFont="1" applyFill="1" applyBorder="1" applyAlignment="1">
      <alignment horizontal="center"/>
    </xf>
    <xf numFmtId="0" fontId="21" fillId="7" borderId="22" xfId="0" applyFont="1" applyFill="1" applyBorder="1" applyAlignment="1">
      <alignment horizontal="center"/>
    </xf>
    <xf numFmtId="165" fontId="14" fillId="0" borderId="6" xfId="0" applyNumberFormat="1" applyFont="1" applyFill="1" applyBorder="1" applyAlignment="1" applyProtection="1">
      <alignment horizontal="center" vertical="top" wrapText="1"/>
    </xf>
    <xf numFmtId="165" fontId="9" fillId="2" borderId="6" xfId="0" applyNumberFormat="1" applyFont="1" applyFill="1" applyBorder="1" applyAlignment="1">
      <alignment horizontal="center"/>
    </xf>
    <xf numFmtId="0" fontId="21" fillId="2" borderId="1" xfId="0" applyFont="1" applyFill="1" applyBorder="1" applyAlignment="1">
      <alignment horizontal="center"/>
    </xf>
    <xf numFmtId="0" fontId="13" fillId="0" borderId="7" xfId="0" applyNumberFormat="1" applyFont="1" applyFill="1" applyBorder="1" applyAlignment="1" applyProtection="1">
      <alignment horizontal="left" vertical="top" wrapText="1"/>
    </xf>
    <xf numFmtId="0" fontId="2" fillId="0" borderId="22" xfId="0" applyFont="1" applyBorder="1" applyAlignment="1">
      <alignment horizontal="center"/>
    </xf>
    <xf numFmtId="165" fontId="9" fillId="0" borderId="8" xfId="0" applyNumberFormat="1" applyFont="1" applyFill="1" applyBorder="1" applyAlignment="1" applyProtection="1">
      <alignment horizontal="center" vertical="top" wrapText="1"/>
    </xf>
    <xf numFmtId="39" fontId="14" fillId="0" borderId="6" xfId="2" applyNumberFormat="1" applyFont="1" applyFill="1" applyBorder="1" applyAlignment="1" applyProtection="1">
      <alignment horizontal="center" vertical="top" wrapText="1"/>
    </xf>
    <xf numFmtId="0" fontId="2" fillId="2" borderId="1" xfId="0" applyFont="1" applyFill="1" applyBorder="1"/>
    <xf numFmtId="39" fontId="9" fillId="2" borderId="6" xfId="0" applyNumberFormat="1" applyFont="1" applyFill="1" applyBorder="1" applyAlignment="1">
      <alignment horizontal="center"/>
    </xf>
    <xf numFmtId="0" fontId="10" fillId="2" borderId="6" xfId="0" applyNumberFormat="1" applyFont="1" applyFill="1" applyBorder="1" applyAlignment="1">
      <alignment horizontal="center"/>
    </xf>
    <xf numFmtId="0" fontId="10" fillId="0" borderId="1" xfId="0" applyNumberFormat="1" applyFont="1" applyFill="1" applyBorder="1" applyAlignment="1" applyProtection="1">
      <alignment horizontal="center" vertical="top" wrapText="1"/>
    </xf>
    <xf numFmtId="0" fontId="2" fillId="2" borderId="22" xfId="0" applyFont="1" applyFill="1" applyBorder="1" applyAlignment="1">
      <alignment horizontal="center"/>
    </xf>
    <xf numFmtId="0" fontId="2" fillId="0" borderId="9" xfId="0" applyFont="1" applyBorder="1" applyAlignment="1">
      <alignment horizontal="left"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1" fillId="7" borderId="12" xfId="0" applyNumberFormat="1" applyFont="1" applyFill="1" applyBorder="1" applyAlignment="1"/>
    <xf numFmtId="2" fontId="11" fillId="7" borderId="13" xfId="0" applyNumberFormat="1" applyFont="1" applyFill="1" applyBorder="1" applyAlignment="1">
      <alignment horizontal="center"/>
    </xf>
    <xf numFmtId="0" fontId="21" fillId="3" borderId="0" xfId="0" applyFont="1" applyFill="1"/>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2" fillId="0" borderId="20" xfId="0" applyFont="1" applyBorder="1" applyAlignment="1"/>
    <xf numFmtId="0" fontId="21" fillId="2" borderId="10" xfId="0" applyFont="1" applyFill="1" applyBorder="1"/>
    <xf numFmtId="0" fontId="21" fillId="0" borderId="0" xfId="0" applyFont="1"/>
    <xf numFmtId="0" fontId="21" fillId="0" borderId="0" xfId="0" applyFont="1" applyFill="1"/>
    <xf numFmtId="0" fontId="21" fillId="2" borderId="1" xfId="0" applyFont="1" applyFill="1" applyBorder="1"/>
    <xf numFmtId="0" fontId="9" fillId="2" borderId="3" xfId="0" applyNumberFormat="1" applyFont="1" applyFill="1" applyBorder="1" applyAlignment="1">
      <alignment horizontal="center" wrapText="1"/>
    </xf>
    <xf numFmtId="0" fontId="9" fillId="0" borderId="0" xfId="0" applyNumberFormat="1" applyFont="1" applyFill="1" applyBorder="1" applyAlignment="1">
      <alignment wrapText="1"/>
    </xf>
    <xf numFmtId="2" fontId="9" fillId="0" borderId="0" xfId="0" applyNumberFormat="1" applyFont="1" applyFill="1" applyBorder="1" applyAlignment="1">
      <alignment horizontal="center" wrapText="1"/>
    </xf>
    <xf numFmtId="0" fontId="23" fillId="0" borderId="0" xfId="0" applyFont="1"/>
    <xf numFmtId="0" fontId="2" fillId="0" borderId="10" xfId="0" applyFont="1" applyBorder="1" applyAlignment="1">
      <alignment horizontal="left" vertical="center" wrapText="1"/>
    </xf>
    <xf numFmtId="0" fontId="11" fillId="3" borderId="0" xfId="0" applyFont="1" applyFill="1"/>
    <xf numFmtId="0" fontId="10" fillId="0" borderId="14" xfId="0" applyNumberFormat="1" applyFont="1" applyFill="1" applyBorder="1" applyAlignment="1"/>
    <xf numFmtId="0" fontId="10" fillId="0" borderId="11" xfId="0" applyNumberFormat="1" applyFont="1" applyFill="1" applyBorder="1" applyAlignment="1">
      <alignment horizontal="center"/>
    </xf>
    <xf numFmtId="0" fontId="24" fillId="0" borderId="0" xfId="0" applyFont="1"/>
    <xf numFmtId="0" fontId="2" fillId="3" borderId="0" xfId="0" applyFont="1" applyFill="1"/>
    <xf numFmtId="0" fontId="10" fillId="0" borderId="1" xfId="0" applyNumberFormat="1" applyFont="1" applyFill="1" applyBorder="1" applyAlignment="1">
      <alignment horizontal="center"/>
    </xf>
    <xf numFmtId="0" fontId="9" fillId="2" borderId="20" xfId="0" applyFont="1" applyFill="1" applyBorder="1" applyAlignment="1">
      <alignment horizontal="center" vertical="center" wrapText="1"/>
    </xf>
    <xf numFmtId="0" fontId="22" fillId="2" borderId="25" xfId="0" applyFont="1" applyFill="1" applyBorder="1" applyAlignment="1">
      <alignment horizontal="left" vertical="center" wrapText="1" readingOrder="1"/>
    </xf>
    <xf numFmtId="0" fontId="9" fillId="8" borderId="1" xfId="0" applyNumberFormat="1" applyFont="1" applyFill="1" applyBorder="1" applyAlignment="1" applyProtection="1">
      <alignment horizontal="left" vertical="center"/>
    </xf>
    <xf numFmtId="0" fontId="10" fillId="8" borderId="1"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2" fontId="17" fillId="0" borderId="0" xfId="0" applyNumberFormat="1" applyFont="1" applyFill="1" applyBorder="1" applyAlignment="1" applyProtection="1">
      <alignment horizontal="center" vertical="center"/>
    </xf>
    <xf numFmtId="0" fontId="2" fillId="0" borderId="0" xfId="0" applyFont="1" applyFill="1"/>
    <xf numFmtId="0" fontId="10" fillId="0" borderId="0" xfId="0" applyNumberFormat="1" applyFont="1" applyFill="1" applyBorder="1" applyAlignment="1">
      <alignment horizontal="center"/>
    </xf>
    <xf numFmtId="0" fontId="9" fillId="8" borderId="1"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cellXfs>
  <cellStyles count="4">
    <cellStyle name="Comma" xfId="2" builtinId="3"/>
    <cellStyle name="Comma 3"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62"/>
  <sheetViews>
    <sheetView topLeftCell="A40" workbookViewId="0">
      <selection activeCell="A48" sqref="A48"/>
    </sheetView>
  </sheetViews>
  <sheetFormatPr defaultRowHeight="15"/>
  <cols>
    <col min="1" max="1" width="49.5703125" style="8" bestFit="1" customWidth="1"/>
    <col min="2" max="2" width="25.140625" style="8" customWidth="1"/>
    <col min="3" max="3" width="14.140625" style="8" customWidth="1"/>
    <col min="4" max="4" width="30.28515625" style="8" customWidth="1"/>
    <col min="5" max="5" width="20.42578125" style="8" customWidth="1"/>
    <col min="6" max="6" width="16" style="8" customWidth="1"/>
    <col min="7" max="7" width="12.85546875" style="8" customWidth="1"/>
    <col min="8" max="8" width="18.140625" style="8" customWidth="1"/>
    <col min="9" max="16384" width="9.140625" style="8"/>
  </cols>
  <sheetData>
    <row r="1" spans="1:8" ht="20.25">
      <c r="A1" s="71" t="s">
        <v>9</v>
      </c>
    </row>
    <row r="2" spans="1:8" ht="14.25" customHeight="1">
      <c r="A2" s="71"/>
    </row>
    <row r="3" spans="1:8">
      <c r="A3" s="67"/>
    </row>
    <row r="4" spans="1:8" s="7" customFormat="1" ht="13.5" thickBot="1">
      <c r="A4" s="161" t="s">
        <v>10</v>
      </c>
    </row>
    <row r="5" spans="1:8" s="7" customFormat="1" ht="24" customHeight="1" thickTop="1" thickBot="1">
      <c r="A5" s="162" t="s">
        <v>0</v>
      </c>
      <c r="B5" s="162" t="s">
        <v>1</v>
      </c>
      <c r="C5" s="163" t="s">
        <v>2</v>
      </c>
      <c r="D5" s="163"/>
      <c r="E5" s="162" t="s">
        <v>3</v>
      </c>
      <c r="F5" s="163" t="s">
        <v>4</v>
      </c>
      <c r="G5" s="163"/>
      <c r="H5" s="163"/>
    </row>
    <row r="6" spans="1:8" s="7" customFormat="1" ht="63.75" customHeight="1" thickTop="1" thickBot="1">
      <c r="A6" s="73" t="s">
        <v>202</v>
      </c>
      <c r="B6" s="6" t="s">
        <v>5</v>
      </c>
      <c r="C6" s="4" t="s">
        <v>6</v>
      </c>
      <c r="D6" s="4" t="s">
        <v>7</v>
      </c>
      <c r="E6" s="6" t="s">
        <v>38</v>
      </c>
      <c r="F6" s="6" t="s">
        <v>8</v>
      </c>
      <c r="G6" s="6" t="s">
        <v>334</v>
      </c>
      <c r="H6" s="4" t="s">
        <v>333</v>
      </c>
    </row>
    <row r="7" spans="1:8" s="7" customFormat="1" ht="13.5" thickTop="1"/>
    <row r="8" spans="1:8" s="7" customFormat="1" ht="12.75"/>
    <row r="9" spans="1:8" s="7" customFormat="1" ht="13.5" thickBot="1">
      <c r="A9" s="161" t="s">
        <v>11</v>
      </c>
      <c r="D9" s="169"/>
    </row>
    <row r="10" spans="1:8" s="7" customFormat="1" ht="77.25" customHeight="1" thickTop="1" thickBot="1">
      <c r="A10" s="92" t="s">
        <v>21</v>
      </c>
      <c r="B10" s="74" t="s">
        <v>207</v>
      </c>
    </row>
    <row r="11" spans="1:8" s="7" customFormat="1" ht="11.25" customHeight="1" thickTop="1"/>
    <row r="12" spans="1:8" s="7" customFormat="1" ht="11.25" customHeight="1"/>
    <row r="13" spans="1:8" s="7" customFormat="1" ht="11.25" customHeight="1">
      <c r="A13" s="161" t="s">
        <v>12</v>
      </c>
    </row>
    <row r="14" spans="1:8" s="7" customFormat="1" ht="11.25" customHeight="1">
      <c r="A14" s="170" t="s">
        <v>13</v>
      </c>
      <c r="B14" s="170" t="s">
        <v>14</v>
      </c>
    </row>
    <row r="15" spans="1:8" s="7" customFormat="1" ht="15.75" customHeight="1" thickBot="1">
      <c r="A15" s="1" t="s">
        <v>35</v>
      </c>
      <c r="B15" s="75" t="s">
        <v>34</v>
      </c>
    </row>
    <row r="16" spans="1:8" s="7" customFormat="1" ht="14.25" customHeight="1" thickTop="1">
      <c r="A16" s="75"/>
      <c r="B16" s="75" t="s">
        <v>304</v>
      </c>
    </row>
    <row r="17" spans="1:5" s="7" customFormat="1" ht="11.25" customHeight="1"/>
    <row r="18" spans="1:5" s="7" customFormat="1" ht="11.25" customHeight="1"/>
    <row r="19" spans="1:5" s="7" customFormat="1" ht="11.25" customHeight="1" thickBot="1">
      <c r="A19" s="161" t="s">
        <v>94</v>
      </c>
    </row>
    <row r="20" spans="1:5" s="7" customFormat="1" ht="21.75" customHeight="1" thickTop="1">
      <c r="A20" s="18" t="s">
        <v>107</v>
      </c>
      <c r="B20" s="171" t="s">
        <v>23</v>
      </c>
      <c r="D20" s="18" t="s">
        <v>107</v>
      </c>
      <c r="E20" s="171" t="s">
        <v>23</v>
      </c>
    </row>
    <row r="21" spans="1:5" s="7" customFormat="1" ht="13.5" customHeight="1">
      <c r="A21" s="76" t="s">
        <v>24</v>
      </c>
      <c r="B21" s="77">
        <v>6.59</v>
      </c>
      <c r="D21" s="76" t="s">
        <v>153</v>
      </c>
      <c r="E21" s="78">
        <v>1.92</v>
      </c>
    </row>
    <row r="22" spans="1:5" s="7" customFormat="1" ht="12.75" customHeight="1">
      <c r="A22" s="76" t="s">
        <v>25</v>
      </c>
      <c r="B22" s="77">
        <v>5.82</v>
      </c>
      <c r="D22" s="76" t="s">
        <v>133</v>
      </c>
      <c r="E22" s="78">
        <v>1.88</v>
      </c>
    </row>
    <row r="23" spans="1:5" s="7" customFormat="1" ht="12.75" customHeight="1">
      <c r="A23" s="76" t="s">
        <v>26</v>
      </c>
      <c r="B23" s="77">
        <v>5.63</v>
      </c>
      <c r="D23" s="76" t="s">
        <v>149</v>
      </c>
      <c r="E23" s="78">
        <v>1.82</v>
      </c>
    </row>
    <row r="24" spans="1:5" s="7" customFormat="1" ht="12.75" customHeight="1">
      <c r="A24" s="76" t="s">
        <v>27</v>
      </c>
      <c r="B24" s="77">
        <v>4.54</v>
      </c>
      <c r="D24" s="76" t="s">
        <v>55</v>
      </c>
      <c r="E24" s="78">
        <v>1.79</v>
      </c>
    </row>
    <row r="25" spans="1:5" s="7" customFormat="1" ht="12.75" customHeight="1">
      <c r="A25" s="76" t="s">
        <v>28</v>
      </c>
      <c r="B25" s="77">
        <v>4.29</v>
      </c>
      <c r="D25" s="76" t="s">
        <v>63</v>
      </c>
      <c r="E25" s="78">
        <v>1.46</v>
      </c>
    </row>
    <row r="26" spans="1:5" s="7" customFormat="1" ht="12.75" customHeight="1">
      <c r="A26" s="76" t="s">
        <v>29</v>
      </c>
      <c r="B26" s="77">
        <v>4.21</v>
      </c>
      <c r="D26" s="76" t="s">
        <v>67</v>
      </c>
      <c r="E26" s="78">
        <v>1.28</v>
      </c>
    </row>
    <row r="27" spans="1:5" s="7" customFormat="1" ht="12.75" customHeight="1">
      <c r="A27" s="76" t="s">
        <v>30</v>
      </c>
      <c r="B27" s="77">
        <v>3.9</v>
      </c>
      <c r="D27" s="76" t="s">
        <v>166</v>
      </c>
      <c r="E27" s="78">
        <v>1.23</v>
      </c>
    </row>
    <row r="28" spans="1:5" s="7" customFormat="1" ht="12.75" customHeight="1">
      <c r="A28" s="76" t="s">
        <v>31</v>
      </c>
      <c r="B28" s="77">
        <v>3.59</v>
      </c>
      <c r="D28" s="76" t="s">
        <v>49</v>
      </c>
      <c r="E28" s="78">
        <v>0.99</v>
      </c>
    </row>
    <row r="29" spans="1:5" s="7" customFormat="1" ht="12.75" customHeight="1">
      <c r="A29" s="76" t="s">
        <v>32</v>
      </c>
      <c r="B29" s="77">
        <v>3.38</v>
      </c>
      <c r="D29" s="76" t="s">
        <v>59</v>
      </c>
      <c r="E29" s="78">
        <v>0.97</v>
      </c>
    </row>
    <row r="30" spans="1:5" s="7" customFormat="1" ht="12.75" customHeight="1">
      <c r="A30" s="76" t="s">
        <v>33</v>
      </c>
      <c r="B30" s="77">
        <v>3.17</v>
      </c>
      <c r="D30" s="76" t="s">
        <v>160</v>
      </c>
      <c r="E30" s="78">
        <v>0.74</v>
      </c>
    </row>
    <row r="31" spans="1:5" s="7" customFormat="1" ht="12.75" customHeight="1">
      <c r="A31" s="76" t="s">
        <v>117</v>
      </c>
      <c r="B31" s="77">
        <v>3.1</v>
      </c>
      <c r="D31" s="76" t="s">
        <v>81</v>
      </c>
      <c r="E31" s="78">
        <v>0.62</v>
      </c>
    </row>
    <row r="32" spans="1:5" s="7" customFormat="1" ht="12.75" customHeight="1">
      <c r="A32" s="76" t="s">
        <v>51</v>
      </c>
      <c r="B32" s="77">
        <v>2.62</v>
      </c>
      <c r="D32" s="76" t="s">
        <v>84</v>
      </c>
      <c r="E32" s="78">
        <v>0.54</v>
      </c>
    </row>
    <row r="33" spans="1:5" s="7" customFormat="1" ht="12.75" customHeight="1">
      <c r="A33" s="76" t="s">
        <v>54</v>
      </c>
      <c r="B33" s="77">
        <v>2.61</v>
      </c>
      <c r="D33" s="76" t="s">
        <v>208</v>
      </c>
      <c r="E33" s="78">
        <v>0.54</v>
      </c>
    </row>
    <row r="34" spans="1:5" s="7" customFormat="1" ht="12.75" customHeight="1">
      <c r="A34" s="76" t="s">
        <v>132</v>
      </c>
      <c r="B34" s="77">
        <v>2.59</v>
      </c>
      <c r="D34" s="76" t="s">
        <v>155</v>
      </c>
      <c r="E34" s="78">
        <v>0.53</v>
      </c>
    </row>
    <row r="35" spans="1:5" s="7" customFormat="1" ht="12.75" customHeight="1">
      <c r="A35" s="76" t="s">
        <v>144</v>
      </c>
      <c r="B35" s="77">
        <v>2.4700000000000002</v>
      </c>
      <c r="D35" s="76" t="s">
        <v>76</v>
      </c>
      <c r="E35" s="78">
        <v>0.47</v>
      </c>
    </row>
    <row r="36" spans="1:5" s="7" customFormat="1" ht="12.75" customHeight="1">
      <c r="A36" s="76" t="s">
        <v>43</v>
      </c>
      <c r="B36" s="77">
        <v>2.44</v>
      </c>
      <c r="D36" s="76" t="s">
        <v>79</v>
      </c>
      <c r="E36" s="78">
        <v>0.47</v>
      </c>
    </row>
    <row r="37" spans="1:5" s="7" customFormat="1" ht="12.75" customHeight="1">
      <c r="A37" s="76" t="s">
        <v>62</v>
      </c>
      <c r="B37" s="77">
        <v>2.3199999999999998</v>
      </c>
      <c r="D37" s="76" t="s">
        <v>78</v>
      </c>
      <c r="E37" s="78">
        <v>0.47</v>
      </c>
    </row>
    <row r="38" spans="1:5" s="7" customFormat="1" ht="12.75" customHeight="1">
      <c r="A38" s="76" t="s">
        <v>52</v>
      </c>
      <c r="B38" s="77">
        <v>2.16</v>
      </c>
      <c r="D38" s="76" t="s">
        <v>75</v>
      </c>
      <c r="E38" s="78">
        <v>0.45</v>
      </c>
    </row>
    <row r="39" spans="1:5" s="7" customFormat="1" ht="12.75" customHeight="1">
      <c r="A39" s="76" t="s">
        <v>145</v>
      </c>
      <c r="B39" s="77">
        <v>2.09</v>
      </c>
      <c r="D39" s="76" t="s">
        <v>56</v>
      </c>
      <c r="E39" s="78">
        <v>0.44</v>
      </c>
    </row>
    <row r="40" spans="1:5" s="7" customFormat="1" ht="12.75" customHeight="1">
      <c r="A40" s="76" t="s">
        <v>147</v>
      </c>
      <c r="B40" s="77">
        <v>2.08</v>
      </c>
      <c r="D40" s="76" t="s">
        <v>83</v>
      </c>
      <c r="E40" s="78">
        <v>0.32</v>
      </c>
    </row>
    <row r="41" spans="1:5" s="7" customFormat="1" ht="12.75" customHeight="1">
      <c r="A41" s="76" t="s">
        <v>142</v>
      </c>
      <c r="B41" s="77">
        <v>2.08</v>
      </c>
      <c r="D41" s="76" t="s">
        <v>70</v>
      </c>
      <c r="E41" s="78">
        <v>0.02</v>
      </c>
    </row>
    <row r="42" spans="1:5" s="7" customFormat="1" ht="12.75" customHeight="1">
      <c r="A42" s="76" t="s">
        <v>44</v>
      </c>
      <c r="B42" s="77">
        <v>2.0499999999999998</v>
      </c>
      <c r="D42" s="79" t="s">
        <v>88</v>
      </c>
      <c r="E42" s="80">
        <v>96.7</v>
      </c>
    </row>
    <row r="43" spans="1:5" s="7" customFormat="1" ht="12.75" customHeight="1">
      <c r="A43" s="76" t="s">
        <v>136</v>
      </c>
      <c r="B43" s="77">
        <v>2.0299999999999998</v>
      </c>
      <c r="D43" s="76" t="s">
        <v>89</v>
      </c>
      <c r="E43" s="77">
        <v>3.3</v>
      </c>
    </row>
    <row r="44" spans="1:5" s="7" customFormat="1" ht="12.75" customHeight="1" thickBot="1">
      <c r="A44" s="81" t="s">
        <v>141</v>
      </c>
      <c r="B44" s="82">
        <v>1.97</v>
      </c>
      <c r="D44" s="83" t="s">
        <v>90</v>
      </c>
      <c r="E44" s="84">
        <f>+E43+E42</f>
        <v>100</v>
      </c>
    </row>
    <row r="45" spans="1:5" s="7" customFormat="1" ht="12.75" customHeight="1" thickTop="1">
      <c r="D45" s="172"/>
      <c r="E45" s="173"/>
    </row>
    <row r="46" spans="1:5" s="7" customFormat="1" ht="12.75"/>
    <row r="47" spans="1:5" s="7" customFormat="1" ht="12.75">
      <c r="A47" s="161" t="s">
        <v>305</v>
      </c>
    </row>
    <row r="48" spans="1:5" s="7" customFormat="1" ht="12.75">
      <c r="A48" s="168" t="s">
        <v>336</v>
      </c>
    </row>
    <row r="49" spans="1:5" s="7" customFormat="1" ht="12.75">
      <c r="A49" s="90" t="s">
        <v>335</v>
      </c>
      <c r="B49" s="91" t="s">
        <v>15</v>
      </c>
      <c r="C49" s="91" t="s">
        <v>16</v>
      </c>
      <c r="D49" s="91" t="s">
        <v>17</v>
      </c>
      <c r="E49" s="91" t="s">
        <v>36</v>
      </c>
    </row>
    <row r="50" spans="1:5" s="7" customFormat="1" ht="12.75">
      <c r="A50" s="85" t="s">
        <v>209</v>
      </c>
      <c r="B50" s="75"/>
      <c r="C50" s="75"/>
      <c r="D50" s="75"/>
      <c r="E50" s="75"/>
    </row>
    <row r="51" spans="1:5" s="7" customFormat="1" ht="12.75">
      <c r="A51" s="86" t="s">
        <v>358</v>
      </c>
      <c r="B51" s="87">
        <v>-12.562543522790593</v>
      </c>
      <c r="C51" s="87">
        <v>13.278540889429058</v>
      </c>
      <c r="D51" s="87">
        <v>7.8033870923760906</v>
      </c>
      <c r="E51" s="87">
        <v>10.01</v>
      </c>
    </row>
    <row r="52" spans="1:5" s="7" customFormat="1" ht="12.75">
      <c r="A52" s="86" t="s">
        <v>359</v>
      </c>
      <c r="B52" s="87">
        <v>-10.796770072161232</v>
      </c>
      <c r="C52" s="87">
        <v>14.177230094005289</v>
      </c>
      <c r="D52" s="87" t="s">
        <v>397</v>
      </c>
      <c r="E52" s="87">
        <v>9.162925131456646</v>
      </c>
    </row>
    <row r="53" spans="1:5" s="7" customFormat="1" ht="12.75"/>
    <row r="54" spans="1:5" s="7" customFormat="1" ht="12.75">
      <c r="A54" s="88" t="s">
        <v>210</v>
      </c>
      <c r="B54" s="89"/>
      <c r="C54" s="89"/>
      <c r="D54" s="89"/>
      <c r="E54" s="89"/>
    </row>
    <row r="55" spans="1:5" s="7" customFormat="1" ht="12.75">
      <c r="A55" s="86" t="s">
        <v>19</v>
      </c>
      <c r="B55" s="89">
        <v>-7.84</v>
      </c>
      <c r="C55" s="89">
        <v>12.47</v>
      </c>
      <c r="D55" s="89">
        <v>6.49</v>
      </c>
      <c r="E55" s="89">
        <v>8.82</v>
      </c>
    </row>
    <row r="56" spans="1:5" s="7" customFormat="1" ht="12.75"/>
    <row r="57" spans="1:5" s="7" customFormat="1" ht="12.75"/>
    <row r="58" spans="1:5" s="7" customFormat="1" ht="12.75">
      <c r="A58" s="168" t="s">
        <v>322</v>
      </c>
    </row>
    <row r="59" spans="1:5" s="7" customFormat="1" ht="12.75">
      <c r="A59" s="7" t="s">
        <v>323</v>
      </c>
    </row>
    <row r="60" spans="1:5" s="7" customFormat="1" ht="12.75">
      <c r="A60" s="7" t="s">
        <v>324</v>
      </c>
    </row>
    <row r="61" spans="1:5" s="7" customFormat="1" ht="12.75">
      <c r="A61" s="7" t="s">
        <v>396</v>
      </c>
    </row>
    <row r="62" spans="1:5" s="7" customFormat="1" ht="12.75">
      <c r="A62" s="7" t="s">
        <v>325</v>
      </c>
    </row>
  </sheetData>
  <mergeCells count="2">
    <mergeCell ref="C5:D5"/>
    <mergeCell ref="F5:H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G58"/>
  <sheetViews>
    <sheetView topLeftCell="A34" workbookViewId="0">
      <selection activeCell="E15" sqref="E15"/>
    </sheetView>
  </sheetViews>
  <sheetFormatPr defaultRowHeight="15"/>
  <cols>
    <col min="1" max="1" width="53" style="8" customWidth="1"/>
    <col min="2" max="2" width="28.7109375" style="8" customWidth="1"/>
    <col min="3" max="3" width="13.28515625" style="8" customWidth="1"/>
    <col min="4" max="4" width="28.140625" style="8" customWidth="1"/>
    <col min="5" max="5" width="30.28515625" style="8" customWidth="1"/>
    <col min="6" max="6" width="17.28515625" style="8" customWidth="1"/>
    <col min="7" max="7" width="20.28515625" style="8" customWidth="1"/>
    <col min="8" max="16384" width="9.140625" style="8"/>
  </cols>
  <sheetData>
    <row r="1" spans="1:7" s="174" customFormat="1" ht="20.25">
      <c r="A1" s="71" t="s">
        <v>255</v>
      </c>
    </row>
    <row r="2" spans="1:7" s="174" customFormat="1" ht="20.25">
      <c r="A2" s="71"/>
    </row>
    <row r="3" spans="1:7" s="7" customFormat="1" ht="12.75"/>
    <row r="4" spans="1:7" s="7" customFormat="1" ht="13.5" thickBot="1">
      <c r="A4" s="161" t="s">
        <v>10</v>
      </c>
    </row>
    <row r="5" spans="1:7" s="7" customFormat="1" ht="26.25" customHeight="1" thickTop="1" thickBot="1">
      <c r="A5" s="162" t="s">
        <v>0</v>
      </c>
      <c r="B5" s="162" t="s">
        <v>1</v>
      </c>
      <c r="C5" s="163" t="s">
        <v>2</v>
      </c>
      <c r="D5" s="163"/>
      <c r="E5" s="162" t="s">
        <v>3</v>
      </c>
      <c r="F5" s="164" t="s">
        <v>4</v>
      </c>
      <c r="G5" s="182"/>
    </row>
    <row r="6" spans="1:7" s="7" customFormat="1" ht="93.75" customHeight="1" thickTop="1" thickBot="1">
      <c r="A6" s="6" t="s">
        <v>295</v>
      </c>
      <c r="B6" s="6" t="s">
        <v>296</v>
      </c>
      <c r="C6" s="6" t="s">
        <v>6</v>
      </c>
      <c r="D6" s="6" t="s">
        <v>216</v>
      </c>
      <c r="E6" s="6" t="s">
        <v>215</v>
      </c>
      <c r="F6" s="6" t="s">
        <v>378</v>
      </c>
      <c r="G6" s="6" t="s">
        <v>379</v>
      </c>
    </row>
    <row r="7" spans="1:7" s="7" customFormat="1" ht="13.5" thickTop="1"/>
    <row r="8" spans="1:7" s="7" customFormat="1" ht="12.75"/>
    <row r="9" spans="1:7" s="7" customFormat="1" ht="13.5" thickBot="1">
      <c r="A9" s="161" t="s">
        <v>98</v>
      </c>
    </row>
    <row r="10" spans="1:7" s="7" customFormat="1" ht="69" customHeight="1" thickTop="1" thickBot="1">
      <c r="A10" s="98" t="s">
        <v>21</v>
      </c>
      <c r="B10" s="62" t="s">
        <v>394</v>
      </c>
      <c r="D10" s="61"/>
    </row>
    <row r="11" spans="1:7" s="7" customFormat="1" ht="13.5" thickTop="1">
      <c r="D11" s="61"/>
    </row>
    <row r="12" spans="1:7" s="7" customFormat="1" ht="12.75">
      <c r="D12" s="61"/>
    </row>
    <row r="13" spans="1:7" s="7" customFormat="1" ht="12.75">
      <c r="A13" s="161" t="s">
        <v>197</v>
      </c>
    </row>
    <row r="14" spans="1:7" s="7" customFormat="1" ht="12.75">
      <c r="A14" s="167" t="s">
        <v>13</v>
      </c>
      <c r="B14" s="167" t="s">
        <v>14</v>
      </c>
    </row>
    <row r="15" spans="1:7" s="7" customFormat="1" ht="12.75">
      <c r="A15" s="5" t="s">
        <v>264</v>
      </c>
      <c r="B15" s="105" t="s">
        <v>266</v>
      </c>
    </row>
    <row r="16" spans="1:7" s="7" customFormat="1" ht="12.75">
      <c r="A16" s="105"/>
      <c r="B16" s="105" t="s">
        <v>265</v>
      </c>
    </row>
    <row r="17" spans="1:7" s="7" customFormat="1" ht="12.75"/>
    <row r="18" spans="1:7" s="7" customFormat="1" ht="12.75"/>
    <row r="19" spans="1:7" s="7" customFormat="1" ht="13.5" thickBot="1">
      <c r="A19" s="161" t="s">
        <v>94</v>
      </c>
    </row>
    <row r="20" spans="1:7" s="7" customFormat="1" ht="26.25" thickTop="1">
      <c r="A20" s="18" t="s">
        <v>107</v>
      </c>
      <c r="B20" s="37" t="s">
        <v>244</v>
      </c>
      <c r="C20" s="19" t="s">
        <v>23</v>
      </c>
      <c r="E20" s="18" t="s">
        <v>107</v>
      </c>
      <c r="F20" s="38" t="s">
        <v>244</v>
      </c>
      <c r="G20" s="19" t="s">
        <v>23</v>
      </c>
    </row>
    <row r="21" spans="1:7" s="7" customFormat="1" ht="12.75">
      <c r="A21" s="115" t="s">
        <v>220</v>
      </c>
      <c r="B21" s="116" t="s">
        <v>256</v>
      </c>
      <c r="C21" s="43"/>
      <c r="E21" s="117" t="s">
        <v>235</v>
      </c>
      <c r="F21" s="116" t="s">
        <v>245</v>
      </c>
      <c r="G21" s="78">
        <v>4.75</v>
      </c>
    </row>
    <row r="22" spans="1:7" s="7" customFormat="1" ht="12" customHeight="1">
      <c r="A22" s="117" t="s">
        <v>161</v>
      </c>
      <c r="B22" s="116" t="s">
        <v>246</v>
      </c>
      <c r="C22" s="78">
        <v>9.5</v>
      </c>
      <c r="E22" s="117" t="s">
        <v>260</v>
      </c>
      <c r="F22" s="116" t="s">
        <v>245</v>
      </c>
      <c r="G22" s="78">
        <v>3.19</v>
      </c>
    </row>
    <row r="23" spans="1:7" s="7" customFormat="1" ht="12" customHeight="1">
      <c r="A23" s="117" t="s">
        <v>30</v>
      </c>
      <c r="B23" s="116" t="s">
        <v>246</v>
      </c>
      <c r="C23" s="78">
        <v>7.96</v>
      </c>
      <c r="E23" s="117" t="s">
        <v>230</v>
      </c>
      <c r="F23" s="116" t="s">
        <v>246</v>
      </c>
      <c r="G23" s="78">
        <v>3.17</v>
      </c>
    </row>
    <row r="24" spans="1:7" s="7" customFormat="1" ht="12" customHeight="1">
      <c r="A24" s="117" t="s">
        <v>223</v>
      </c>
      <c r="B24" s="116" t="s">
        <v>246</v>
      </c>
      <c r="C24" s="78">
        <v>7.92</v>
      </c>
      <c r="E24" s="128" t="s">
        <v>236</v>
      </c>
      <c r="F24" s="47"/>
      <c r="G24" s="129">
        <v>39.03</v>
      </c>
    </row>
    <row r="25" spans="1:7" s="7" customFormat="1" ht="12" customHeight="1">
      <c r="A25" s="117" t="s">
        <v>222</v>
      </c>
      <c r="B25" s="116" t="s">
        <v>246</v>
      </c>
      <c r="C25" s="78">
        <v>6.35</v>
      </c>
      <c r="E25" s="76"/>
      <c r="F25" s="15"/>
      <c r="G25" s="78"/>
    </row>
    <row r="26" spans="1:7" s="7" customFormat="1" ht="12" customHeight="1">
      <c r="A26" s="117" t="s">
        <v>222</v>
      </c>
      <c r="B26" s="116" t="s">
        <v>246</v>
      </c>
      <c r="C26" s="78">
        <v>4.7699999999999996</v>
      </c>
      <c r="E26" s="115" t="s">
        <v>240</v>
      </c>
      <c r="F26" s="15"/>
      <c r="G26" s="78"/>
    </row>
    <row r="27" spans="1:7" s="7" customFormat="1" ht="12" customHeight="1">
      <c r="A27" s="117" t="s">
        <v>97</v>
      </c>
      <c r="B27" s="116" t="s">
        <v>246</v>
      </c>
      <c r="C27" s="78">
        <v>4.7699999999999996</v>
      </c>
      <c r="E27" s="117" t="s">
        <v>241</v>
      </c>
      <c r="F27" s="15"/>
      <c r="G27" s="78">
        <v>1.91</v>
      </c>
    </row>
    <row r="28" spans="1:7" s="7" customFormat="1" ht="12" customHeight="1">
      <c r="A28" s="117" t="s">
        <v>224</v>
      </c>
      <c r="B28" s="116" t="s">
        <v>246</v>
      </c>
      <c r="C28" s="78">
        <v>3.18</v>
      </c>
      <c r="E28" s="128" t="s">
        <v>242</v>
      </c>
      <c r="F28" s="47"/>
      <c r="G28" s="129">
        <v>1.91</v>
      </c>
    </row>
    <row r="29" spans="1:7" s="7" customFormat="1" ht="12" customHeight="1">
      <c r="A29" s="117" t="s">
        <v>225</v>
      </c>
      <c r="B29" s="116" t="s">
        <v>245</v>
      </c>
      <c r="C29" s="78">
        <v>3.17</v>
      </c>
      <c r="E29" s="76"/>
      <c r="F29" s="15"/>
      <c r="G29" s="78"/>
    </row>
    <row r="30" spans="1:7" s="7" customFormat="1" ht="12" customHeight="1">
      <c r="A30" s="117" t="s">
        <v>223</v>
      </c>
      <c r="B30" s="116" t="s">
        <v>246</v>
      </c>
      <c r="C30" s="78">
        <v>1.59</v>
      </c>
      <c r="E30" s="130" t="s">
        <v>237</v>
      </c>
      <c r="F30" s="15"/>
      <c r="G30" s="78"/>
    </row>
    <row r="31" spans="1:7" s="7" customFormat="1" ht="12" customHeight="1">
      <c r="A31" s="117" t="s">
        <v>224</v>
      </c>
      <c r="B31" s="116" t="s">
        <v>246</v>
      </c>
      <c r="C31" s="78">
        <v>1.59</v>
      </c>
      <c r="E31" s="76" t="s">
        <v>238</v>
      </c>
      <c r="F31" s="15"/>
      <c r="G31" s="78">
        <v>0.27</v>
      </c>
    </row>
    <row r="32" spans="1:7" s="7" customFormat="1" ht="12" customHeight="1">
      <c r="A32" s="117" t="s">
        <v>226</v>
      </c>
      <c r="B32" s="116" t="s">
        <v>246</v>
      </c>
      <c r="C32" s="78">
        <v>1.59</v>
      </c>
      <c r="E32" s="76" t="s">
        <v>238</v>
      </c>
      <c r="F32" s="15"/>
      <c r="G32" s="78">
        <v>0.05</v>
      </c>
    </row>
    <row r="33" spans="1:7" s="7" customFormat="1" ht="12" customHeight="1">
      <c r="A33" s="117" t="s">
        <v>226</v>
      </c>
      <c r="B33" s="116" t="s">
        <v>246</v>
      </c>
      <c r="C33" s="78">
        <v>1.58</v>
      </c>
      <c r="E33" s="131" t="s">
        <v>239</v>
      </c>
      <c r="F33" s="47"/>
      <c r="G33" s="129">
        <v>0.32</v>
      </c>
    </row>
    <row r="34" spans="1:7" s="7" customFormat="1" ht="12" customHeight="1">
      <c r="A34" s="128" t="s">
        <v>227</v>
      </c>
      <c r="B34" s="47"/>
      <c r="C34" s="129">
        <v>53.98</v>
      </c>
      <c r="E34" s="11" t="s">
        <v>263</v>
      </c>
      <c r="F34" s="15"/>
      <c r="G34" s="132">
        <v>4.7699999999999996</v>
      </c>
    </row>
    <row r="35" spans="1:7" s="7" customFormat="1" ht="12" customHeight="1">
      <c r="A35" s="76"/>
      <c r="B35" s="15"/>
      <c r="C35" s="78"/>
      <c r="E35" s="133" t="s">
        <v>90</v>
      </c>
      <c r="F35" s="134"/>
      <c r="G35" s="135">
        <f>+G34+G33+G27+G24+C34</f>
        <v>100.00999999999999</v>
      </c>
    </row>
    <row r="36" spans="1:7" s="7" customFormat="1" ht="12" customHeight="1">
      <c r="A36" s="115" t="s">
        <v>228</v>
      </c>
      <c r="B36" s="116" t="s">
        <v>256</v>
      </c>
      <c r="C36" s="78"/>
      <c r="E36" s="126"/>
      <c r="F36" s="52"/>
      <c r="G36" s="127"/>
    </row>
    <row r="37" spans="1:7" s="7" customFormat="1" ht="12" customHeight="1">
      <c r="A37" s="117" t="s">
        <v>257</v>
      </c>
      <c r="B37" s="116" t="s">
        <v>258</v>
      </c>
      <c r="C37" s="78">
        <v>11.56</v>
      </c>
      <c r="E37" s="126"/>
      <c r="F37" s="52"/>
      <c r="G37" s="127"/>
    </row>
    <row r="38" spans="1:7" s="7" customFormat="1" ht="12" customHeight="1">
      <c r="A38" s="117" t="s">
        <v>259</v>
      </c>
      <c r="B38" s="116" t="s">
        <v>258</v>
      </c>
      <c r="C38" s="78">
        <v>11.56</v>
      </c>
      <c r="E38" s="126"/>
      <c r="F38" s="52"/>
      <c r="G38" s="127"/>
    </row>
    <row r="39" spans="1:7" s="7" customFormat="1" ht="12" customHeight="1" thickBot="1">
      <c r="A39" s="136" t="s">
        <v>230</v>
      </c>
      <c r="B39" s="137" t="s">
        <v>246</v>
      </c>
      <c r="C39" s="82">
        <v>4.8</v>
      </c>
      <c r="E39" s="126"/>
      <c r="F39" s="52"/>
      <c r="G39" s="127"/>
    </row>
    <row r="40" spans="1:7" s="7" customFormat="1" ht="13.5" thickTop="1">
      <c r="A40" s="31"/>
      <c r="B40" s="52"/>
      <c r="C40" s="189"/>
      <c r="E40" s="31"/>
      <c r="F40" s="52"/>
      <c r="G40" s="189"/>
    </row>
    <row r="41" spans="1:7" s="7" customFormat="1" ht="12.75"/>
    <row r="42" spans="1:7" s="7" customFormat="1" ht="12.75">
      <c r="A42" s="161" t="s">
        <v>350</v>
      </c>
    </row>
    <row r="43" spans="1:7" s="7" customFormat="1" ht="12.75">
      <c r="A43" s="168" t="s">
        <v>336</v>
      </c>
    </row>
    <row r="44" spans="1:7" s="7" customFormat="1" ht="12.75">
      <c r="A44" s="184" t="s">
        <v>335</v>
      </c>
      <c r="B44" s="185" t="s">
        <v>15</v>
      </c>
      <c r="C44" s="185" t="s">
        <v>16</v>
      </c>
      <c r="D44" s="185" t="s">
        <v>17</v>
      </c>
      <c r="E44" s="185" t="s">
        <v>36</v>
      </c>
    </row>
    <row r="45" spans="1:7" s="7" customFormat="1" ht="12.75">
      <c r="A45" s="66" t="s">
        <v>209</v>
      </c>
      <c r="B45" s="57"/>
      <c r="C45" s="57"/>
      <c r="D45" s="57"/>
      <c r="E45" s="108"/>
    </row>
    <row r="46" spans="1:7" s="7" customFormat="1" ht="12.75">
      <c r="A46" s="138" t="s">
        <v>380</v>
      </c>
      <c r="B46" s="87">
        <v>8.9600000000000009</v>
      </c>
      <c r="C46" s="87">
        <v>9.5399999999999991</v>
      </c>
      <c r="D46" s="87">
        <v>9.6999999999999993</v>
      </c>
      <c r="E46" s="87">
        <v>8.6</v>
      </c>
    </row>
    <row r="47" spans="1:7" s="7" customFormat="1" ht="12.75">
      <c r="A47" s="138" t="s">
        <v>381</v>
      </c>
      <c r="B47" s="12">
        <v>9.2099600206474221</v>
      </c>
      <c r="C47" s="12">
        <v>9.7050472707107982</v>
      </c>
      <c r="D47" s="12" t="s">
        <v>338</v>
      </c>
      <c r="E47" s="12">
        <v>9.707857706694023</v>
      </c>
    </row>
    <row r="48" spans="1:7" s="7" customFormat="1" ht="12.75"/>
    <row r="49" spans="1:5" s="7" customFormat="1" ht="12.75">
      <c r="A49" s="85" t="s">
        <v>210</v>
      </c>
      <c r="B49" s="89"/>
      <c r="C49" s="89"/>
      <c r="D49" s="89"/>
      <c r="E49" s="108"/>
    </row>
    <row r="50" spans="1:5" s="7" customFormat="1" ht="12.75">
      <c r="A50" s="138" t="s">
        <v>251</v>
      </c>
      <c r="B50" s="87">
        <v>8.06</v>
      </c>
      <c r="C50" s="87">
        <v>8.83</v>
      </c>
      <c r="D50" s="87">
        <v>8.64</v>
      </c>
      <c r="E50" s="87">
        <v>7.63</v>
      </c>
    </row>
    <row r="51" spans="1:5" s="7" customFormat="1" ht="12.75"/>
    <row r="52" spans="1:5" s="7" customFormat="1" ht="12.75"/>
    <row r="53" spans="1:5" s="7" customFormat="1" ht="12.75">
      <c r="A53" s="168" t="s">
        <v>322</v>
      </c>
    </row>
    <row r="54" spans="1:5" s="7" customFormat="1" ht="12.75">
      <c r="A54" s="7" t="s">
        <v>326</v>
      </c>
    </row>
    <row r="55" spans="1:5" s="7" customFormat="1" ht="12.75">
      <c r="A55" s="7" t="s">
        <v>324</v>
      </c>
    </row>
    <row r="56" spans="1:5" s="7" customFormat="1" ht="12.75">
      <c r="A56" s="7" t="s">
        <v>396</v>
      </c>
    </row>
    <row r="57" spans="1:5" s="7" customFormat="1" ht="12.75">
      <c r="A57" s="7" t="s">
        <v>325</v>
      </c>
    </row>
    <row r="58" spans="1:5" s="7" customFormat="1" ht="12.75"/>
  </sheetData>
  <mergeCells count="2">
    <mergeCell ref="C5:D5"/>
    <mergeCell ref="F5: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61"/>
  <sheetViews>
    <sheetView topLeftCell="A28" workbookViewId="0">
      <selection activeCell="E10" sqref="E10"/>
    </sheetView>
  </sheetViews>
  <sheetFormatPr defaultRowHeight="15"/>
  <cols>
    <col min="1" max="1" width="52.5703125" style="8" customWidth="1"/>
    <col min="2" max="2" width="22.85546875" style="8" customWidth="1"/>
    <col min="3" max="3" width="13.28515625" style="8" customWidth="1"/>
    <col min="4" max="4" width="28.140625" style="8" customWidth="1"/>
    <col min="5" max="5" width="15" style="8" customWidth="1"/>
    <col min="6" max="7" width="17.85546875" style="8" customWidth="1"/>
    <col min="8" max="16384" width="9.140625" style="8"/>
  </cols>
  <sheetData>
    <row r="1" spans="1:7" ht="20.25">
      <c r="A1" s="71" t="s">
        <v>254</v>
      </c>
    </row>
    <row r="2" spans="1:7" ht="15" customHeight="1">
      <c r="A2" s="71"/>
    </row>
    <row r="4" spans="1:7" s="7" customFormat="1" ht="13.5" thickBot="1">
      <c r="A4" s="161" t="s">
        <v>10</v>
      </c>
    </row>
    <row r="5" spans="1:7" s="7" customFormat="1" ht="25.5" customHeight="1" thickTop="1" thickBot="1">
      <c r="A5" s="162" t="s">
        <v>0</v>
      </c>
      <c r="B5" s="162" t="s">
        <v>1</v>
      </c>
      <c r="C5" s="163" t="s">
        <v>2</v>
      </c>
      <c r="D5" s="163"/>
      <c r="E5" s="162" t="s">
        <v>3</v>
      </c>
      <c r="F5" s="164" t="s">
        <v>4</v>
      </c>
      <c r="G5" s="182"/>
    </row>
    <row r="6" spans="1:7" s="7" customFormat="1" ht="59.25" customHeight="1" thickTop="1" thickBot="1">
      <c r="A6" s="6" t="s">
        <v>311</v>
      </c>
      <c r="B6" s="6" t="s">
        <v>5</v>
      </c>
      <c r="C6" s="6" t="s">
        <v>6</v>
      </c>
      <c r="D6" s="6" t="s">
        <v>299</v>
      </c>
      <c r="E6" s="6" t="s">
        <v>268</v>
      </c>
      <c r="F6" s="6" t="s">
        <v>301</v>
      </c>
      <c r="G6" s="6" t="s">
        <v>302</v>
      </c>
    </row>
    <row r="7" spans="1:7" s="7" customFormat="1" ht="13.5" thickTop="1"/>
    <row r="8" spans="1:7" s="7" customFormat="1" ht="12.75"/>
    <row r="9" spans="1:7" s="7" customFormat="1" ht="13.5" thickBot="1">
      <c r="A9" s="161" t="s">
        <v>98</v>
      </c>
    </row>
    <row r="10" spans="1:7" s="7" customFormat="1" ht="81.75" customHeight="1" thickTop="1" thickBot="1">
      <c r="A10" s="98" t="s">
        <v>21</v>
      </c>
      <c r="B10" s="139" t="s">
        <v>332</v>
      </c>
    </row>
    <row r="11" spans="1:7" s="7" customFormat="1" ht="13.5" thickTop="1"/>
    <row r="12" spans="1:7" s="7" customFormat="1" ht="12.75"/>
    <row r="13" spans="1:7" s="7" customFormat="1" ht="12.75">
      <c r="A13" s="161" t="s">
        <v>197</v>
      </c>
    </row>
    <row r="14" spans="1:7" s="7" customFormat="1" ht="12.75">
      <c r="A14" s="167" t="s">
        <v>13</v>
      </c>
      <c r="B14" s="167" t="s">
        <v>14</v>
      </c>
    </row>
    <row r="15" spans="1:7" s="7" customFormat="1" ht="12.75">
      <c r="A15" s="5" t="s">
        <v>271</v>
      </c>
      <c r="B15" s="105" t="s">
        <v>270</v>
      </c>
    </row>
    <row r="16" spans="1:7" s="7" customFormat="1" ht="12.75">
      <c r="A16" s="105"/>
      <c r="B16" s="105" t="s">
        <v>269</v>
      </c>
    </row>
    <row r="17" spans="1:7" s="7" customFormat="1" ht="12.75"/>
    <row r="18" spans="1:7" s="7" customFormat="1" ht="12.75"/>
    <row r="19" spans="1:7" s="7" customFormat="1" ht="12.75">
      <c r="A19" s="161" t="s">
        <v>94</v>
      </c>
    </row>
    <row r="20" spans="1:7" s="7" customFormat="1" ht="13.5" thickBot="1"/>
    <row r="21" spans="1:7" s="7" customFormat="1" ht="26.25" thickTop="1">
      <c r="A21" s="18" t="s">
        <v>107</v>
      </c>
      <c r="B21" s="37" t="s">
        <v>244</v>
      </c>
      <c r="C21" s="19" t="s">
        <v>23</v>
      </c>
      <c r="D21" s="114"/>
      <c r="E21" s="53"/>
      <c r="F21" s="114"/>
      <c r="G21" s="54"/>
    </row>
    <row r="22" spans="1:7" s="7" customFormat="1" ht="12.75">
      <c r="A22" s="115" t="s">
        <v>220</v>
      </c>
      <c r="B22" s="116" t="s">
        <v>256</v>
      </c>
      <c r="C22" s="78"/>
      <c r="D22" s="114"/>
      <c r="E22" s="31"/>
      <c r="F22" s="114"/>
      <c r="G22" s="189"/>
    </row>
    <row r="23" spans="1:7" s="7" customFormat="1" ht="12.75">
      <c r="A23" s="117" t="s">
        <v>223</v>
      </c>
      <c r="B23" s="116" t="s">
        <v>246</v>
      </c>
      <c r="C23" s="78">
        <v>8.51</v>
      </c>
      <c r="D23" s="114"/>
      <c r="E23" s="31"/>
      <c r="F23" s="114"/>
      <c r="G23" s="189"/>
    </row>
    <row r="24" spans="1:7" s="7" customFormat="1" ht="12.75">
      <c r="A24" s="117" t="s">
        <v>221</v>
      </c>
      <c r="B24" s="116" t="s">
        <v>245</v>
      </c>
      <c r="C24" s="78">
        <v>6.82</v>
      </c>
      <c r="D24" s="114"/>
      <c r="E24" s="31"/>
      <c r="F24" s="114"/>
      <c r="G24" s="189"/>
    </row>
    <row r="25" spans="1:7" s="7" customFormat="1" ht="12.75">
      <c r="A25" s="117" t="s">
        <v>221</v>
      </c>
      <c r="B25" s="116" t="s">
        <v>245</v>
      </c>
      <c r="C25" s="78">
        <v>4.2699999999999996</v>
      </c>
      <c r="D25" s="114"/>
      <c r="E25" s="31"/>
      <c r="F25" s="114"/>
      <c r="G25" s="189"/>
    </row>
    <row r="26" spans="1:7" s="7" customFormat="1" ht="12.75">
      <c r="A26" s="118" t="s">
        <v>227</v>
      </c>
      <c r="B26" s="140"/>
      <c r="C26" s="119">
        <v>19.600000000000001</v>
      </c>
      <c r="D26" s="114"/>
      <c r="E26" s="31"/>
      <c r="F26" s="114"/>
      <c r="G26" s="189"/>
    </row>
    <row r="27" spans="1:7" s="7" customFormat="1" ht="12.75">
      <c r="A27" s="115" t="s">
        <v>228</v>
      </c>
      <c r="B27" s="116" t="s">
        <v>256</v>
      </c>
      <c r="C27" s="78"/>
      <c r="D27" s="114"/>
      <c r="E27" s="31"/>
      <c r="F27" s="114"/>
      <c r="G27" s="189"/>
    </row>
    <row r="28" spans="1:7" s="7" customFormat="1" ht="12.75">
      <c r="A28" s="117" t="s">
        <v>257</v>
      </c>
      <c r="B28" s="116" t="s">
        <v>258</v>
      </c>
      <c r="C28" s="78">
        <v>11.21</v>
      </c>
      <c r="D28" s="114"/>
      <c r="E28" s="31"/>
      <c r="F28" s="114"/>
      <c r="G28" s="189"/>
    </row>
    <row r="29" spans="1:7" s="7" customFormat="1" ht="12.75">
      <c r="A29" s="117" t="s">
        <v>259</v>
      </c>
      <c r="B29" s="116" t="s">
        <v>258</v>
      </c>
      <c r="C29" s="78">
        <v>11.21</v>
      </c>
      <c r="D29" s="114"/>
      <c r="E29" s="31"/>
      <c r="F29" s="114"/>
      <c r="G29" s="189"/>
    </row>
    <row r="30" spans="1:7" s="7" customFormat="1" ht="12.75">
      <c r="A30" s="117" t="s">
        <v>230</v>
      </c>
      <c r="B30" s="116" t="s">
        <v>246</v>
      </c>
      <c r="C30" s="78">
        <v>8.59</v>
      </c>
      <c r="D30" s="114"/>
      <c r="E30" s="31"/>
      <c r="F30" s="114"/>
      <c r="G30" s="189"/>
    </row>
    <row r="31" spans="1:7" s="7" customFormat="1" ht="12.75">
      <c r="A31" s="117" t="s">
        <v>260</v>
      </c>
      <c r="B31" s="116" t="s">
        <v>245</v>
      </c>
      <c r="C31" s="78">
        <v>8.49</v>
      </c>
      <c r="D31" s="114"/>
      <c r="E31" s="31"/>
      <c r="F31" s="114"/>
      <c r="G31" s="189"/>
    </row>
    <row r="32" spans="1:7" s="7" customFormat="1" ht="12.75">
      <c r="A32" s="117" t="s">
        <v>267</v>
      </c>
      <c r="B32" s="116" t="s">
        <v>246</v>
      </c>
      <c r="C32" s="78">
        <v>4.28</v>
      </c>
      <c r="D32" s="114"/>
      <c r="E32" s="31"/>
      <c r="F32" s="114"/>
      <c r="G32" s="189"/>
    </row>
    <row r="33" spans="1:7" s="7" customFormat="1" ht="12.75">
      <c r="A33" s="118" t="s">
        <v>236</v>
      </c>
      <c r="B33" s="140"/>
      <c r="C33" s="119">
        <v>43.78</v>
      </c>
      <c r="D33" s="114"/>
      <c r="E33" s="31"/>
      <c r="F33" s="114"/>
      <c r="G33" s="189"/>
    </row>
    <row r="34" spans="1:7" s="7" customFormat="1" ht="12.75">
      <c r="A34" s="115" t="s">
        <v>240</v>
      </c>
      <c r="B34" s="15"/>
      <c r="C34" s="78"/>
      <c r="D34" s="114"/>
      <c r="E34" s="31"/>
      <c r="F34" s="114"/>
      <c r="G34" s="189"/>
    </row>
    <row r="35" spans="1:7" s="7" customFormat="1" ht="12.75">
      <c r="A35" s="117" t="s">
        <v>241</v>
      </c>
      <c r="B35" s="15"/>
      <c r="C35" s="141">
        <v>3.83</v>
      </c>
      <c r="D35" s="114"/>
      <c r="E35" s="31"/>
      <c r="F35" s="114"/>
      <c r="G35" s="189"/>
    </row>
    <row r="36" spans="1:7" s="7" customFormat="1" ht="12.75">
      <c r="A36" s="118" t="s">
        <v>242</v>
      </c>
      <c r="B36" s="109"/>
      <c r="C36" s="142">
        <v>3.83</v>
      </c>
      <c r="D36" s="114"/>
      <c r="E36" s="31"/>
      <c r="F36" s="114"/>
      <c r="G36" s="189"/>
    </row>
    <row r="37" spans="1:7" s="7" customFormat="1" ht="12.75">
      <c r="A37" s="115" t="s">
        <v>237</v>
      </c>
      <c r="B37" s="15"/>
      <c r="C37" s="78"/>
      <c r="D37" s="114"/>
      <c r="E37" s="31"/>
      <c r="F37" s="114"/>
      <c r="G37" s="189"/>
    </row>
    <row r="38" spans="1:7" s="7" customFormat="1" ht="12.75">
      <c r="A38" s="117" t="s">
        <v>261</v>
      </c>
      <c r="B38" s="116" t="s">
        <v>248</v>
      </c>
      <c r="C38" s="78">
        <v>0.73</v>
      </c>
      <c r="D38" s="114"/>
      <c r="E38" s="31"/>
      <c r="F38" s="114"/>
      <c r="G38" s="189"/>
    </row>
    <row r="39" spans="1:7" s="7" customFormat="1" ht="12.75">
      <c r="A39" s="117" t="s">
        <v>262</v>
      </c>
      <c r="B39" s="116" t="s">
        <v>248</v>
      </c>
      <c r="C39" s="78">
        <v>0.13</v>
      </c>
      <c r="D39" s="114"/>
      <c r="E39" s="31"/>
      <c r="F39" s="114"/>
      <c r="G39" s="189"/>
    </row>
    <row r="40" spans="1:7" s="7" customFormat="1" ht="12.75">
      <c r="A40" s="118" t="s">
        <v>239</v>
      </c>
      <c r="B40" s="109"/>
      <c r="C40" s="119">
        <v>0.86</v>
      </c>
      <c r="D40" s="114"/>
      <c r="E40" s="31"/>
      <c r="F40" s="114"/>
      <c r="G40" s="189"/>
    </row>
    <row r="41" spans="1:7" s="7" customFormat="1" ht="14.25" customHeight="1">
      <c r="A41" s="115" t="s">
        <v>263</v>
      </c>
      <c r="B41" s="15"/>
      <c r="C41" s="120">
        <v>31.93</v>
      </c>
      <c r="D41" s="114"/>
      <c r="E41" s="31"/>
      <c r="F41" s="114"/>
      <c r="G41" s="189"/>
    </row>
    <row r="42" spans="1:7" s="7" customFormat="1" ht="13.5" thickBot="1">
      <c r="A42" s="83" t="s">
        <v>90</v>
      </c>
      <c r="B42" s="143"/>
      <c r="C42" s="84">
        <f>+C41+C40+C36+C33+C26</f>
        <v>100</v>
      </c>
      <c r="D42" s="114"/>
      <c r="E42" s="32"/>
      <c r="F42" s="114"/>
      <c r="G42" s="33"/>
    </row>
    <row r="43" spans="1:7" s="7" customFormat="1" ht="13.5" thickTop="1">
      <c r="D43" s="114"/>
      <c r="E43" s="31"/>
      <c r="F43" s="114"/>
      <c r="G43" s="34"/>
    </row>
    <row r="44" spans="1:7" s="7" customFormat="1" ht="12.75">
      <c r="D44" s="114"/>
      <c r="E44" s="35"/>
      <c r="F44" s="114"/>
      <c r="G44" s="36"/>
    </row>
    <row r="45" spans="1:7" s="7" customFormat="1" ht="12.75">
      <c r="A45" s="161" t="s">
        <v>351</v>
      </c>
    </row>
    <row r="46" spans="1:7" s="7" customFormat="1" ht="12.75">
      <c r="A46" s="168" t="s">
        <v>336</v>
      </c>
    </row>
    <row r="47" spans="1:7" s="7" customFormat="1" ht="12.75">
      <c r="A47" s="184" t="s">
        <v>335</v>
      </c>
      <c r="B47" s="185" t="s">
        <v>15</v>
      </c>
      <c r="C47" s="185" t="s">
        <v>16</v>
      </c>
      <c r="D47" s="185" t="s">
        <v>17</v>
      </c>
      <c r="E47" s="185" t="s">
        <v>36</v>
      </c>
    </row>
    <row r="48" spans="1:7" s="7" customFormat="1" ht="12.75">
      <c r="A48" s="85" t="s">
        <v>209</v>
      </c>
      <c r="B48" s="87"/>
      <c r="C48" s="87"/>
      <c r="D48" s="87"/>
      <c r="E48" s="108"/>
    </row>
    <row r="49" spans="1:5" s="7" customFormat="1" ht="12.75">
      <c r="A49" s="138" t="s">
        <v>392</v>
      </c>
      <c r="B49" s="87">
        <v>8.7100000000000009</v>
      </c>
      <c r="C49" s="87">
        <v>9.52</v>
      </c>
      <c r="D49" s="87">
        <v>9.7799999999999994</v>
      </c>
      <c r="E49" s="87">
        <v>6.93</v>
      </c>
    </row>
    <row r="50" spans="1:5" s="7" customFormat="1" ht="12.75">
      <c r="A50" s="138" t="s">
        <v>393</v>
      </c>
      <c r="B50" s="12">
        <v>9.0812797728267327</v>
      </c>
      <c r="C50" s="12">
        <v>9.7193166385054042</v>
      </c>
      <c r="D50" s="12" t="s">
        <v>338</v>
      </c>
      <c r="E50" s="12">
        <v>9.73</v>
      </c>
    </row>
    <row r="51" spans="1:5" s="7" customFormat="1" ht="12.75"/>
    <row r="52" spans="1:5" s="7" customFormat="1" ht="12.75">
      <c r="A52" s="85" t="s">
        <v>210</v>
      </c>
      <c r="B52" s="89"/>
      <c r="C52" s="89"/>
      <c r="D52" s="89"/>
      <c r="E52" s="108"/>
    </row>
    <row r="53" spans="1:5" s="7" customFormat="1" ht="12.75">
      <c r="A53" s="138" t="s">
        <v>250</v>
      </c>
      <c r="B53" s="87">
        <v>8.4700000000000006</v>
      </c>
      <c r="C53" s="87">
        <v>9.19</v>
      </c>
      <c r="D53" s="87">
        <v>8.99</v>
      </c>
      <c r="E53" s="87">
        <v>6.86</v>
      </c>
    </row>
    <row r="54" spans="1:5" s="7" customFormat="1" ht="12.75"/>
    <row r="55" spans="1:5" s="7" customFormat="1" ht="12.75"/>
    <row r="56" spans="1:5" s="7" customFormat="1" ht="12.75">
      <c r="A56" s="168" t="s">
        <v>322</v>
      </c>
    </row>
    <row r="57" spans="1:5" s="7" customFormat="1" ht="12.75">
      <c r="A57" s="7" t="s">
        <v>323</v>
      </c>
    </row>
    <row r="58" spans="1:5" s="7" customFormat="1" ht="12.75">
      <c r="A58" s="7" t="s">
        <v>324</v>
      </c>
    </row>
    <row r="59" spans="1:5" s="7" customFormat="1" ht="12.75">
      <c r="A59" s="7" t="s">
        <v>396</v>
      </c>
    </row>
    <row r="60" spans="1:5" s="7" customFormat="1" ht="12.75">
      <c r="A60" s="7" t="s">
        <v>325</v>
      </c>
    </row>
    <row r="61" spans="1:5" s="7" customFormat="1" ht="12.75"/>
  </sheetData>
  <mergeCells count="2">
    <mergeCell ref="C5:D5"/>
    <mergeCell ref="F5:G5"/>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63"/>
  <sheetViews>
    <sheetView topLeftCell="A28" workbookViewId="0">
      <selection activeCell="E43" sqref="E43"/>
    </sheetView>
  </sheetViews>
  <sheetFormatPr defaultRowHeight="15"/>
  <cols>
    <col min="1" max="1" width="76" style="8" bestFit="1" customWidth="1"/>
    <col min="2" max="2" width="23" style="8" customWidth="1"/>
    <col min="3" max="3" width="15.140625" style="8" customWidth="1"/>
    <col min="4" max="4" width="19.140625" style="8" customWidth="1"/>
    <col min="5" max="5" width="16.42578125" style="8" customWidth="1"/>
    <col min="6" max="6" width="17.85546875" style="8" customWidth="1"/>
    <col min="7" max="7" width="20.7109375" style="8" customWidth="1"/>
    <col min="8" max="16384" width="9.140625" style="8"/>
  </cols>
  <sheetData>
    <row r="1" spans="1:7" ht="20.25">
      <c r="A1" s="71" t="s">
        <v>253</v>
      </c>
    </row>
    <row r="2" spans="1:7" ht="16.5" customHeight="1">
      <c r="A2" s="71"/>
    </row>
    <row r="4" spans="1:7" s="7" customFormat="1" ht="13.5" thickBot="1">
      <c r="A4" s="161" t="s">
        <v>10</v>
      </c>
    </row>
    <row r="5" spans="1:7" s="7" customFormat="1" ht="25.5" customHeight="1" thickTop="1" thickBot="1">
      <c r="A5" s="162" t="s">
        <v>0</v>
      </c>
      <c r="B5" s="162" t="s">
        <v>1</v>
      </c>
      <c r="C5" s="163" t="s">
        <v>2</v>
      </c>
      <c r="D5" s="163"/>
      <c r="E5" s="162" t="s">
        <v>3</v>
      </c>
      <c r="F5" s="164" t="s">
        <v>4</v>
      </c>
      <c r="G5" s="182"/>
    </row>
    <row r="6" spans="1:7" s="7" customFormat="1" ht="72" customHeight="1" thickTop="1" thickBot="1">
      <c r="A6" s="6" t="s">
        <v>312</v>
      </c>
      <c r="B6" s="6" t="s">
        <v>5</v>
      </c>
      <c r="C6" s="6" t="s">
        <v>6</v>
      </c>
      <c r="D6" s="6" t="s">
        <v>300</v>
      </c>
      <c r="E6" s="6" t="s">
        <v>281</v>
      </c>
      <c r="F6" s="6" t="s">
        <v>384</v>
      </c>
      <c r="G6" s="6" t="s">
        <v>385</v>
      </c>
    </row>
    <row r="7" spans="1:7" s="7" customFormat="1" ht="13.5" thickTop="1"/>
    <row r="8" spans="1:7" s="7" customFormat="1" ht="12.75"/>
    <row r="9" spans="1:7" s="7" customFormat="1" ht="13.5" thickBot="1">
      <c r="A9" s="161" t="s">
        <v>98</v>
      </c>
    </row>
    <row r="10" spans="1:7" s="7" customFormat="1" ht="68.25" customHeight="1" thickTop="1" thickBot="1">
      <c r="A10" s="98" t="s">
        <v>21</v>
      </c>
      <c r="B10" s="62" t="s">
        <v>353</v>
      </c>
    </row>
    <row r="11" spans="1:7" s="7" customFormat="1" ht="13.5" thickTop="1"/>
    <row r="12" spans="1:7" s="7" customFormat="1" ht="12.75"/>
    <row r="13" spans="1:7" s="7" customFormat="1" ht="12.75">
      <c r="A13" s="161" t="s">
        <v>197</v>
      </c>
    </row>
    <row r="14" spans="1:7" s="7" customFormat="1" ht="12.75">
      <c r="A14" s="167" t="s">
        <v>13</v>
      </c>
      <c r="B14" s="167" t="s">
        <v>14</v>
      </c>
    </row>
    <row r="15" spans="1:7" s="7" customFormat="1" ht="12.75">
      <c r="A15" s="5" t="s">
        <v>284</v>
      </c>
      <c r="B15" s="105" t="s">
        <v>282</v>
      </c>
    </row>
    <row r="16" spans="1:7" s="7" customFormat="1" ht="12.75">
      <c r="A16" s="105"/>
      <c r="B16" s="105" t="s">
        <v>283</v>
      </c>
    </row>
    <row r="17" spans="1:6" s="7" customFormat="1" ht="12.75"/>
    <row r="18" spans="1:6" s="7" customFormat="1" ht="12.75"/>
    <row r="19" spans="1:6" s="7" customFormat="1" ht="12.75">
      <c r="A19" s="161" t="s">
        <v>94</v>
      </c>
    </row>
    <row r="20" spans="1:6" s="7" customFormat="1" ht="13.5" thickBot="1"/>
    <row r="21" spans="1:6" s="7" customFormat="1" ht="26.25" thickTop="1">
      <c r="A21" s="18" t="s">
        <v>107</v>
      </c>
      <c r="B21" s="37" t="s">
        <v>244</v>
      </c>
      <c r="C21" s="19" t="s">
        <v>23</v>
      </c>
      <c r="D21" s="114"/>
      <c r="E21" s="53"/>
      <c r="F21" s="54"/>
    </row>
    <row r="22" spans="1:6" s="7" customFormat="1" ht="12.75" customHeight="1">
      <c r="A22" s="41" t="s">
        <v>228</v>
      </c>
      <c r="B22" s="42" t="s">
        <v>256</v>
      </c>
      <c r="C22" s="45"/>
      <c r="D22" s="114"/>
      <c r="E22" s="31"/>
      <c r="F22" s="189"/>
    </row>
    <row r="23" spans="1:6" s="7" customFormat="1" ht="12.75" customHeight="1">
      <c r="A23" s="44" t="s">
        <v>259</v>
      </c>
      <c r="B23" s="42" t="s">
        <v>258</v>
      </c>
      <c r="C23" s="45">
        <v>10.97</v>
      </c>
      <c r="D23" s="114"/>
      <c r="E23" s="31"/>
      <c r="F23" s="189"/>
    </row>
    <row r="24" spans="1:6" s="7" customFormat="1" ht="12.75" customHeight="1">
      <c r="A24" s="44" t="s">
        <v>257</v>
      </c>
      <c r="B24" s="42" t="s">
        <v>258</v>
      </c>
      <c r="C24" s="45">
        <v>10.97</v>
      </c>
      <c r="D24" s="114"/>
      <c r="E24" s="31"/>
      <c r="F24" s="189"/>
    </row>
    <row r="25" spans="1:6" s="7" customFormat="1" ht="12.75" customHeight="1">
      <c r="A25" s="44" t="s">
        <v>272</v>
      </c>
      <c r="B25" s="42" t="s">
        <v>246</v>
      </c>
      <c r="C25" s="45">
        <v>9.14</v>
      </c>
      <c r="D25" s="114"/>
      <c r="E25" s="31"/>
      <c r="F25" s="189"/>
    </row>
    <row r="26" spans="1:6" s="7" customFormat="1" ht="12.75" customHeight="1">
      <c r="A26" s="44" t="s">
        <v>230</v>
      </c>
      <c r="B26" s="42" t="s">
        <v>246</v>
      </c>
      <c r="C26" s="45">
        <v>9.14</v>
      </c>
      <c r="D26" s="114"/>
      <c r="E26" s="31"/>
      <c r="F26" s="189"/>
    </row>
    <row r="27" spans="1:6" s="7" customFormat="1" ht="12.75" customHeight="1">
      <c r="A27" s="44" t="s">
        <v>273</v>
      </c>
      <c r="B27" s="42" t="s">
        <v>245</v>
      </c>
      <c r="C27" s="45">
        <v>9.14</v>
      </c>
      <c r="D27" s="114"/>
      <c r="E27" s="31"/>
      <c r="F27" s="189"/>
    </row>
    <row r="28" spans="1:6" s="7" customFormat="1" ht="12.75" customHeight="1">
      <c r="A28" s="44" t="s">
        <v>274</v>
      </c>
      <c r="B28" s="42" t="s">
        <v>258</v>
      </c>
      <c r="C28" s="45">
        <v>9.14</v>
      </c>
      <c r="D28" s="114"/>
      <c r="E28" s="31"/>
      <c r="F28" s="189"/>
    </row>
    <row r="29" spans="1:6" s="7" customFormat="1" ht="12.75" customHeight="1">
      <c r="A29" s="44" t="s">
        <v>235</v>
      </c>
      <c r="B29" s="42" t="s">
        <v>245</v>
      </c>
      <c r="C29" s="45">
        <v>9.14</v>
      </c>
      <c r="D29" s="114"/>
      <c r="E29" s="31"/>
      <c r="F29" s="189"/>
    </row>
    <row r="30" spans="1:6" s="7" customFormat="1" ht="12.75" customHeight="1">
      <c r="A30" s="44" t="s">
        <v>260</v>
      </c>
      <c r="B30" s="42" t="s">
        <v>245</v>
      </c>
      <c r="C30" s="45">
        <v>9.11</v>
      </c>
      <c r="D30" s="114"/>
      <c r="E30" s="31"/>
      <c r="F30" s="189"/>
    </row>
    <row r="31" spans="1:6" s="7" customFormat="1" ht="12.75" customHeight="1">
      <c r="A31" s="46" t="s">
        <v>236</v>
      </c>
      <c r="B31" s="47"/>
      <c r="C31" s="48">
        <v>76.760000000000005</v>
      </c>
      <c r="D31" s="114"/>
      <c r="E31" s="31"/>
      <c r="F31" s="189"/>
    </row>
    <row r="32" spans="1:6" s="7" customFormat="1" ht="12.75" customHeight="1">
      <c r="A32" s="41" t="s">
        <v>240</v>
      </c>
      <c r="B32" s="15"/>
      <c r="C32" s="45"/>
      <c r="D32" s="114"/>
      <c r="E32" s="31"/>
      <c r="F32" s="189"/>
    </row>
    <row r="33" spans="1:6" s="7" customFormat="1" ht="12.75" customHeight="1">
      <c r="A33" s="44" t="s">
        <v>241</v>
      </c>
      <c r="B33" s="15"/>
      <c r="C33" s="144">
        <v>10.38</v>
      </c>
      <c r="D33" s="114"/>
      <c r="E33" s="31"/>
      <c r="F33" s="189"/>
    </row>
    <row r="34" spans="1:6" s="7" customFormat="1" ht="12.75" customHeight="1">
      <c r="A34" s="46" t="s">
        <v>242</v>
      </c>
      <c r="B34" s="47"/>
      <c r="C34" s="145">
        <v>10.38</v>
      </c>
      <c r="D34" s="114"/>
      <c r="E34" s="31"/>
      <c r="F34" s="189"/>
    </row>
    <row r="35" spans="1:6" s="7" customFormat="1" ht="12.75" customHeight="1">
      <c r="A35" s="41" t="s">
        <v>275</v>
      </c>
      <c r="B35" s="15"/>
      <c r="C35" s="45"/>
      <c r="D35" s="114"/>
      <c r="E35" s="31"/>
      <c r="F35" s="189"/>
    </row>
    <row r="36" spans="1:6" s="7" customFormat="1" ht="12.75" customHeight="1">
      <c r="A36" s="44" t="s">
        <v>276</v>
      </c>
      <c r="B36" s="42" t="s">
        <v>279</v>
      </c>
      <c r="C36" s="45">
        <v>1.85</v>
      </c>
      <c r="D36" s="114"/>
      <c r="E36" s="31"/>
      <c r="F36" s="189"/>
    </row>
    <row r="37" spans="1:6" s="7" customFormat="1" ht="12.75" customHeight="1">
      <c r="A37" s="44" t="s">
        <v>277</v>
      </c>
      <c r="B37" s="42" t="s">
        <v>280</v>
      </c>
      <c r="C37" s="45">
        <v>1.47</v>
      </c>
      <c r="D37" s="114"/>
      <c r="E37" s="31"/>
      <c r="F37" s="189"/>
    </row>
    <row r="38" spans="1:6" s="7" customFormat="1" ht="12.75" customHeight="1">
      <c r="A38" s="46" t="s">
        <v>278</v>
      </c>
      <c r="B38" s="47"/>
      <c r="C38" s="48">
        <v>3.32</v>
      </c>
      <c r="D38" s="114"/>
      <c r="E38" s="31"/>
      <c r="F38" s="189"/>
    </row>
    <row r="39" spans="1:6" s="7" customFormat="1" ht="12.75" customHeight="1">
      <c r="A39" s="41" t="s">
        <v>237</v>
      </c>
      <c r="B39" s="42" t="s">
        <v>256</v>
      </c>
      <c r="C39" s="45"/>
      <c r="D39" s="114"/>
      <c r="E39" s="31"/>
      <c r="F39" s="189"/>
    </row>
    <row r="40" spans="1:6" s="7" customFormat="1" ht="12.75" customHeight="1">
      <c r="A40" s="44" t="s">
        <v>238</v>
      </c>
      <c r="B40" s="42" t="s">
        <v>248</v>
      </c>
      <c r="C40" s="45">
        <v>0.14000000000000001</v>
      </c>
      <c r="D40" s="114"/>
      <c r="E40" s="31"/>
      <c r="F40" s="189"/>
    </row>
    <row r="41" spans="1:6" s="7" customFormat="1" ht="12.75" customHeight="1">
      <c r="A41" s="50" t="s">
        <v>239</v>
      </c>
      <c r="B41" s="146"/>
      <c r="C41" s="48">
        <v>0.14000000000000001</v>
      </c>
      <c r="D41" s="114"/>
      <c r="E41" s="31"/>
      <c r="F41" s="189"/>
    </row>
    <row r="42" spans="1:6" s="7" customFormat="1" ht="12.75" customHeight="1" thickBot="1">
      <c r="A42" s="147" t="s">
        <v>243</v>
      </c>
      <c r="B42" s="148"/>
      <c r="C42" s="149">
        <v>9.4</v>
      </c>
      <c r="D42" s="114"/>
      <c r="E42" s="32"/>
      <c r="F42" s="33"/>
    </row>
    <row r="43" spans="1:6" s="7" customFormat="1" ht="12.75" customHeight="1" thickTop="1" thickBot="1">
      <c r="A43" s="39" t="s">
        <v>90</v>
      </c>
      <c r="B43" s="51"/>
      <c r="C43" s="40">
        <f>+C42+C41+C38+C34+C31</f>
        <v>100</v>
      </c>
      <c r="D43" s="114"/>
      <c r="E43" s="31"/>
      <c r="F43" s="34"/>
    </row>
    <row r="44" spans="1:6" s="7" customFormat="1" ht="13.5" thickTop="1">
      <c r="D44" s="114"/>
      <c r="E44" s="35"/>
      <c r="F44" s="36"/>
    </row>
    <row r="45" spans="1:6" s="7" customFormat="1" ht="12.75"/>
    <row r="46" spans="1:6" s="7" customFormat="1" ht="12.75"/>
    <row r="47" spans="1:6" s="7" customFormat="1" ht="12.75">
      <c r="A47" s="161" t="s">
        <v>355</v>
      </c>
    </row>
    <row r="48" spans="1:6" s="7" customFormat="1" ht="12.75">
      <c r="A48" s="168" t="s">
        <v>336</v>
      </c>
    </row>
    <row r="49" spans="1:5" s="7" customFormat="1" ht="12.75">
      <c r="A49" s="184" t="s">
        <v>335</v>
      </c>
      <c r="B49" s="190" t="s">
        <v>15</v>
      </c>
      <c r="C49" s="190" t="s">
        <v>16</v>
      </c>
      <c r="D49" s="190" t="s">
        <v>17</v>
      </c>
      <c r="E49" s="190" t="s">
        <v>36</v>
      </c>
    </row>
    <row r="50" spans="1:5" s="7" customFormat="1" ht="12.75">
      <c r="A50" s="66" t="s">
        <v>209</v>
      </c>
      <c r="B50" s="57"/>
      <c r="C50" s="57"/>
      <c r="D50" s="57"/>
      <c r="E50" s="108"/>
    </row>
    <row r="51" spans="1:5" s="7" customFormat="1" ht="12.75">
      <c r="A51" s="107" t="s">
        <v>382</v>
      </c>
      <c r="B51" s="57">
        <v>7.29</v>
      </c>
      <c r="C51" s="57">
        <v>6.51</v>
      </c>
      <c r="D51" s="57">
        <v>7.88</v>
      </c>
      <c r="E51" s="57">
        <v>7.93</v>
      </c>
    </row>
    <row r="52" spans="1:5" s="7" customFormat="1" ht="12.75">
      <c r="A52" s="107" t="s">
        <v>383</v>
      </c>
      <c r="B52" s="12">
        <v>8.0289798548624169</v>
      </c>
      <c r="C52" s="12">
        <v>7.0188629154470439</v>
      </c>
      <c r="D52" s="12" t="s">
        <v>338</v>
      </c>
      <c r="E52" s="12">
        <v>6.9641937717261904</v>
      </c>
    </row>
    <row r="53" spans="1:5" s="7" customFormat="1" ht="12.75">
      <c r="A53" s="75"/>
      <c r="B53" s="75"/>
      <c r="C53" s="75"/>
      <c r="D53" s="75"/>
      <c r="E53" s="75"/>
    </row>
    <row r="54" spans="1:5" s="7" customFormat="1" ht="12.75">
      <c r="A54" s="58" t="s">
        <v>210</v>
      </c>
      <c r="B54" s="59"/>
      <c r="C54" s="59"/>
      <c r="D54" s="59"/>
      <c r="E54" s="108"/>
    </row>
    <row r="55" spans="1:5" s="7" customFormat="1" ht="12.75">
      <c r="A55" s="107" t="s">
        <v>352</v>
      </c>
      <c r="B55" s="57">
        <v>8.24</v>
      </c>
      <c r="C55" s="57">
        <v>8.9700000000000006</v>
      </c>
      <c r="D55" s="57">
        <v>8.7799999999999994</v>
      </c>
      <c r="E55" s="57">
        <v>8.8000000000000007</v>
      </c>
    </row>
    <row r="56" spans="1:5" s="7" customFormat="1" ht="12.75"/>
    <row r="57" spans="1:5" s="7" customFormat="1" ht="12.75"/>
    <row r="58" spans="1:5" s="7" customFormat="1" ht="12.75">
      <c r="A58" s="168" t="s">
        <v>322</v>
      </c>
    </row>
    <row r="59" spans="1:5" s="7" customFormat="1" ht="12.75">
      <c r="A59" s="7" t="s">
        <v>323</v>
      </c>
    </row>
    <row r="60" spans="1:5" s="7" customFormat="1" ht="12.75">
      <c r="A60" s="7" t="s">
        <v>324</v>
      </c>
    </row>
    <row r="61" spans="1:5" s="7" customFormat="1" ht="12.75">
      <c r="A61" s="7" t="s">
        <v>396</v>
      </c>
    </row>
    <row r="62" spans="1:5" s="7" customFormat="1" ht="12.75">
      <c r="A62" s="7" t="s">
        <v>325</v>
      </c>
    </row>
    <row r="63" spans="1:5" s="7" customFormat="1" ht="12.75"/>
  </sheetData>
  <mergeCells count="2">
    <mergeCell ref="C5:D5"/>
    <mergeCell ref="F5:G5"/>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H61"/>
  <sheetViews>
    <sheetView topLeftCell="A43" workbookViewId="0">
      <selection activeCell="D63" sqref="D63"/>
    </sheetView>
  </sheetViews>
  <sheetFormatPr defaultRowHeight="15"/>
  <cols>
    <col min="1" max="1" width="60.85546875" style="8" customWidth="1"/>
    <col min="2" max="2" width="20.85546875" style="8" customWidth="1"/>
    <col min="3" max="3" width="14.42578125" style="8" customWidth="1"/>
    <col min="4" max="4" width="19.28515625" style="8" customWidth="1"/>
    <col min="5" max="5" width="34.5703125" style="8" customWidth="1"/>
    <col min="6" max="6" width="15.42578125" style="8" customWidth="1"/>
    <col min="7" max="7" width="17.85546875" style="8" customWidth="1"/>
    <col min="8" max="8" width="21.42578125" style="8" customWidth="1"/>
    <col min="9" max="16384" width="9.140625" style="8"/>
  </cols>
  <sheetData>
    <row r="1" spans="1:8" ht="20.25">
      <c r="A1" s="71" t="s">
        <v>354</v>
      </c>
    </row>
    <row r="2" spans="1:8" ht="20.25">
      <c r="A2" s="71"/>
    </row>
    <row r="4" spans="1:8" s="7" customFormat="1" ht="13.5" thickBot="1">
      <c r="A4" s="161" t="s">
        <v>10</v>
      </c>
    </row>
    <row r="5" spans="1:8" s="7" customFormat="1" ht="30" customHeight="1" thickTop="1" thickBot="1">
      <c r="A5" s="162" t="s">
        <v>0</v>
      </c>
      <c r="B5" s="162" t="s">
        <v>1</v>
      </c>
      <c r="C5" s="163" t="s">
        <v>2</v>
      </c>
      <c r="D5" s="163"/>
      <c r="E5" s="162" t="s">
        <v>3</v>
      </c>
      <c r="F5" s="164" t="s">
        <v>4</v>
      </c>
      <c r="G5" s="165"/>
      <c r="H5" s="166"/>
    </row>
    <row r="6" spans="1:8" s="7" customFormat="1" ht="84.75" customHeight="1" thickTop="1" thickBot="1">
      <c r="A6" s="6" t="s">
        <v>356</v>
      </c>
      <c r="B6" s="6" t="s">
        <v>298</v>
      </c>
      <c r="C6" s="6" t="s">
        <v>6</v>
      </c>
      <c r="D6" s="6" t="s">
        <v>303</v>
      </c>
      <c r="E6" s="6" t="s">
        <v>291</v>
      </c>
      <c r="F6" s="6" t="s">
        <v>388</v>
      </c>
      <c r="G6" s="6" t="s">
        <v>387</v>
      </c>
      <c r="H6" s="6" t="s">
        <v>386</v>
      </c>
    </row>
    <row r="7" spans="1:8" s="7" customFormat="1" ht="13.5" thickTop="1"/>
    <row r="8" spans="1:8" s="7" customFormat="1" ht="12.75"/>
    <row r="9" spans="1:8" s="7" customFormat="1" ht="13.5" thickBot="1">
      <c r="A9" s="161" t="s">
        <v>98</v>
      </c>
    </row>
    <row r="10" spans="1:8" s="7" customFormat="1" ht="80.25" customHeight="1" thickTop="1" thickBot="1">
      <c r="A10" s="98" t="s">
        <v>21</v>
      </c>
      <c r="B10" s="62" t="s">
        <v>391</v>
      </c>
    </row>
    <row r="11" spans="1:8" s="7" customFormat="1" ht="13.5" thickTop="1"/>
    <row r="12" spans="1:8" s="7" customFormat="1" ht="12.75"/>
    <row r="13" spans="1:8" s="7" customFormat="1" ht="12.75">
      <c r="A13" s="161" t="s">
        <v>197</v>
      </c>
    </row>
    <row r="14" spans="1:8" s="7" customFormat="1" ht="12.75">
      <c r="A14" s="167" t="s">
        <v>13</v>
      </c>
      <c r="B14" s="167" t="s">
        <v>14</v>
      </c>
    </row>
    <row r="15" spans="1:8" s="7" customFormat="1" ht="12.75">
      <c r="A15" s="5" t="s">
        <v>292</v>
      </c>
      <c r="B15" s="105" t="s">
        <v>294</v>
      </c>
    </row>
    <row r="16" spans="1:8" s="7" customFormat="1" ht="12.75">
      <c r="A16" s="105"/>
      <c r="B16" s="105" t="s">
        <v>293</v>
      </c>
    </row>
    <row r="17" spans="1:7" s="7" customFormat="1" ht="12.75"/>
    <row r="18" spans="1:7" s="7" customFormat="1" ht="12.75"/>
    <row r="19" spans="1:7" s="7" customFormat="1" ht="12.75">
      <c r="A19" s="161" t="s">
        <v>94</v>
      </c>
    </row>
    <row r="20" spans="1:7" s="7" customFormat="1" ht="13.5" thickBot="1"/>
    <row r="21" spans="1:7" s="7" customFormat="1" ht="26.25" thickTop="1">
      <c r="A21" s="18" t="s">
        <v>107</v>
      </c>
      <c r="B21" s="37" t="s">
        <v>244</v>
      </c>
      <c r="C21" s="19" t="s">
        <v>23</v>
      </c>
      <c r="E21" s="18" t="s">
        <v>107</v>
      </c>
      <c r="F21" s="37" t="s">
        <v>244</v>
      </c>
      <c r="G21" s="19" t="s">
        <v>23</v>
      </c>
    </row>
    <row r="22" spans="1:7" s="7" customFormat="1" ht="15" customHeight="1">
      <c r="A22" s="49" t="s">
        <v>285</v>
      </c>
      <c r="B22" s="15"/>
      <c r="C22" s="45"/>
      <c r="E22" s="41" t="s">
        <v>240</v>
      </c>
      <c r="F22" s="75"/>
      <c r="G22" s="45"/>
    </row>
    <row r="23" spans="1:7" s="7" customFormat="1" ht="15" customHeight="1">
      <c r="A23" s="20" t="s">
        <v>33</v>
      </c>
      <c r="B23" s="15"/>
      <c r="C23" s="45">
        <v>1.2</v>
      </c>
      <c r="E23" s="44" t="s">
        <v>241</v>
      </c>
      <c r="F23" s="75"/>
      <c r="G23" s="150">
        <v>47.84</v>
      </c>
    </row>
    <row r="24" spans="1:7" s="7" customFormat="1" ht="15" customHeight="1">
      <c r="A24" s="20" t="s">
        <v>118</v>
      </c>
      <c r="B24" s="15"/>
      <c r="C24" s="45">
        <v>1.08</v>
      </c>
      <c r="E24" s="46" t="s">
        <v>242</v>
      </c>
      <c r="F24" s="151"/>
      <c r="G24" s="152">
        <f>+G23</f>
        <v>47.84</v>
      </c>
    </row>
    <row r="25" spans="1:7" s="7" customFormat="1" ht="15" customHeight="1">
      <c r="A25" s="20" t="s">
        <v>117</v>
      </c>
      <c r="B25" s="15"/>
      <c r="C25" s="45">
        <v>0.53</v>
      </c>
      <c r="E25" s="41" t="s">
        <v>287</v>
      </c>
      <c r="F25" s="75"/>
      <c r="G25" s="45"/>
    </row>
    <row r="26" spans="1:7" s="7" customFormat="1" ht="15" customHeight="1">
      <c r="A26" s="20" t="s">
        <v>62</v>
      </c>
      <c r="B26" s="15"/>
      <c r="C26" s="45">
        <v>0.42</v>
      </c>
      <c r="E26" s="44" t="s">
        <v>288</v>
      </c>
      <c r="F26" s="75"/>
      <c r="G26" s="45">
        <v>8.75</v>
      </c>
    </row>
    <row r="27" spans="1:7" s="7" customFormat="1" ht="15" customHeight="1">
      <c r="A27" s="20" t="s">
        <v>31</v>
      </c>
      <c r="B27" s="15"/>
      <c r="C27" s="45">
        <v>0.32</v>
      </c>
      <c r="E27" s="50" t="s">
        <v>289</v>
      </c>
      <c r="F27" s="151"/>
      <c r="G27" s="48">
        <v>8.75</v>
      </c>
    </row>
    <row r="28" spans="1:7" s="7" customFormat="1" ht="15" customHeight="1">
      <c r="A28" s="20" t="s">
        <v>24</v>
      </c>
      <c r="B28" s="15"/>
      <c r="C28" s="45">
        <v>0.28999999999999998</v>
      </c>
      <c r="E28" s="20" t="s">
        <v>275</v>
      </c>
      <c r="F28" s="75"/>
      <c r="G28" s="45"/>
    </row>
    <row r="29" spans="1:7" s="7" customFormat="1" ht="15" customHeight="1">
      <c r="A29" s="20" t="s">
        <v>32</v>
      </c>
      <c r="B29" s="15"/>
      <c r="C29" s="45">
        <v>0.28000000000000003</v>
      </c>
      <c r="E29" s="20" t="s">
        <v>277</v>
      </c>
      <c r="F29" s="75"/>
      <c r="G29" s="45"/>
    </row>
    <row r="30" spans="1:7" s="7" customFormat="1" ht="15" customHeight="1">
      <c r="A30" s="20" t="s">
        <v>57</v>
      </c>
      <c r="B30" s="15"/>
      <c r="C30" s="45">
        <v>0.15</v>
      </c>
      <c r="E30" s="46" t="s">
        <v>278</v>
      </c>
      <c r="F30" s="151"/>
      <c r="G30" s="48">
        <v>13.62</v>
      </c>
    </row>
    <row r="31" spans="1:7" s="7" customFormat="1" ht="15" customHeight="1">
      <c r="A31" s="20" t="s">
        <v>77</v>
      </c>
      <c r="B31" s="15"/>
      <c r="C31" s="45">
        <v>0.14000000000000001</v>
      </c>
      <c r="E31" s="41" t="s">
        <v>228</v>
      </c>
      <c r="F31" s="75"/>
      <c r="G31" s="45"/>
    </row>
    <row r="32" spans="1:7" s="7" customFormat="1" ht="15" customHeight="1">
      <c r="A32" s="20" t="s">
        <v>43</v>
      </c>
      <c r="B32" s="15"/>
      <c r="C32" s="45">
        <v>0.14000000000000001</v>
      </c>
      <c r="E32" s="44" t="s">
        <v>260</v>
      </c>
      <c r="F32" s="75"/>
      <c r="G32" s="45">
        <v>11.28</v>
      </c>
    </row>
    <row r="33" spans="1:8" s="7" customFormat="1" ht="15" customHeight="1">
      <c r="A33" s="20" t="s">
        <v>49</v>
      </c>
      <c r="B33" s="15"/>
      <c r="C33" s="45">
        <v>0.14000000000000001</v>
      </c>
      <c r="E33" s="46" t="s">
        <v>236</v>
      </c>
      <c r="F33" s="151"/>
      <c r="G33" s="153">
        <v>11.28</v>
      </c>
    </row>
    <row r="34" spans="1:8" s="7" customFormat="1" ht="15" customHeight="1">
      <c r="A34" s="46" t="s">
        <v>286</v>
      </c>
      <c r="B34" s="47"/>
      <c r="C34" s="48">
        <f>+SUM(C23:C33)</f>
        <v>4.6899999999999995</v>
      </c>
      <c r="E34" s="49" t="s">
        <v>237</v>
      </c>
      <c r="F34" s="75"/>
      <c r="G34" s="110"/>
    </row>
    <row r="35" spans="1:8" s="7" customFormat="1" ht="15" customHeight="1">
      <c r="A35" s="41" t="s">
        <v>220</v>
      </c>
      <c r="B35" s="42" t="s">
        <v>256</v>
      </c>
      <c r="C35" s="45"/>
      <c r="E35" s="20" t="s">
        <v>238</v>
      </c>
      <c r="F35" s="75"/>
      <c r="G35" s="45">
        <v>0.85</v>
      </c>
    </row>
    <row r="36" spans="1:8" s="7" customFormat="1" ht="15" customHeight="1">
      <c r="A36" s="44" t="s">
        <v>226</v>
      </c>
      <c r="B36" s="154" t="s">
        <v>246</v>
      </c>
      <c r="C36" s="45">
        <v>11.18</v>
      </c>
      <c r="E36" s="20" t="s">
        <v>290</v>
      </c>
      <c r="F36" s="75"/>
      <c r="G36" s="45">
        <v>0.56000000000000005</v>
      </c>
    </row>
    <row r="37" spans="1:8" s="7" customFormat="1" ht="15" customHeight="1">
      <c r="A37" s="44" t="s">
        <v>223</v>
      </c>
      <c r="B37" s="154" t="s">
        <v>246</v>
      </c>
      <c r="C37" s="45">
        <v>11.18</v>
      </c>
      <c r="E37" s="46" t="s">
        <v>239</v>
      </c>
      <c r="F37" s="151"/>
      <c r="G37" s="48">
        <v>1.41</v>
      </c>
    </row>
    <row r="38" spans="1:8" s="7" customFormat="1" ht="15" customHeight="1">
      <c r="A38" s="44" t="s">
        <v>161</v>
      </c>
      <c r="B38" s="154" t="s">
        <v>246</v>
      </c>
      <c r="C38" s="45">
        <v>11.16</v>
      </c>
      <c r="E38" s="41" t="s">
        <v>243</v>
      </c>
      <c r="F38" s="75"/>
      <c r="G38" s="45">
        <v>-21.11</v>
      </c>
    </row>
    <row r="39" spans="1:8" s="7" customFormat="1" ht="15" customHeight="1" thickBot="1">
      <c r="A39" s="111" t="s">
        <v>227</v>
      </c>
      <c r="B39" s="155"/>
      <c r="C39" s="113">
        <f>+SUM(C36:C38)</f>
        <v>33.519999999999996</v>
      </c>
      <c r="E39" s="39" t="s">
        <v>90</v>
      </c>
      <c r="F39" s="51"/>
      <c r="G39" s="40">
        <f>+G38+G37+G33+G30+G27+G23+C39+C34</f>
        <v>100</v>
      </c>
    </row>
    <row r="40" spans="1:8" s="7" customFormat="1" ht="15" customHeight="1" thickTop="1">
      <c r="A40" s="31"/>
      <c r="B40" s="52"/>
      <c r="C40" s="189"/>
      <c r="E40" s="31"/>
      <c r="F40" s="114"/>
      <c r="G40" s="189"/>
    </row>
    <row r="41" spans="1:8" s="7" customFormat="1" ht="15" customHeight="1">
      <c r="A41" s="31"/>
      <c r="B41" s="52"/>
      <c r="C41" s="189"/>
      <c r="E41" s="31"/>
      <c r="F41" s="114"/>
      <c r="G41" s="189"/>
    </row>
    <row r="42" spans="1:8" s="7" customFormat="1" ht="12.75"/>
    <row r="43" spans="1:8" s="7" customFormat="1" ht="12.75"/>
    <row r="44" spans="1:8" s="7" customFormat="1" ht="12.75">
      <c r="A44" s="161" t="s">
        <v>357</v>
      </c>
    </row>
    <row r="45" spans="1:8" s="7" customFormat="1" ht="12.75">
      <c r="A45" s="168" t="s">
        <v>336</v>
      </c>
    </row>
    <row r="46" spans="1:8" s="7" customFormat="1" ht="12.75">
      <c r="A46" s="184" t="s">
        <v>335</v>
      </c>
      <c r="B46" s="185" t="s">
        <v>15</v>
      </c>
      <c r="C46" s="185" t="s">
        <v>16</v>
      </c>
      <c r="D46" s="185" t="s">
        <v>17</v>
      </c>
      <c r="E46" s="185" t="s">
        <v>36</v>
      </c>
      <c r="F46" s="186"/>
      <c r="G46" s="186"/>
      <c r="H46" s="186"/>
    </row>
    <row r="47" spans="1:8" s="7" customFormat="1" ht="12.75">
      <c r="A47" s="66" t="s">
        <v>209</v>
      </c>
      <c r="B47" s="57"/>
      <c r="C47" s="57"/>
      <c r="D47" s="57"/>
      <c r="E47" s="108"/>
      <c r="F47" s="187"/>
      <c r="G47" s="187"/>
      <c r="H47" s="114"/>
    </row>
    <row r="48" spans="1:8" s="7" customFormat="1" ht="12.75">
      <c r="A48" s="107" t="s">
        <v>389</v>
      </c>
      <c r="B48" s="57">
        <v>0.71</v>
      </c>
      <c r="C48" s="57">
        <v>6.73</v>
      </c>
      <c r="D48" s="57">
        <v>7.22</v>
      </c>
      <c r="E48" s="57">
        <v>7.03</v>
      </c>
      <c r="F48" s="187"/>
      <c r="G48" s="187"/>
      <c r="H48" s="187"/>
    </row>
    <row r="49" spans="1:8" s="7" customFormat="1" ht="12.75">
      <c r="A49" s="107" t="s">
        <v>390</v>
      </c>
      <c r="B49" s="12">
        <v>2.4988926120118826</v>
      </c>
      <c r="C49" s="12">
        <v>7.8244867212923896</v>
      </c>
      <c r="D49" s="12" t="s">
        <v>338</v>
      </c>
      <c r="E49" s="12">
        <v>6.4340968764634132</v>
      </c>
    </row>
    <row r="50" spans="1:8" s="7" customFormat="1" ht="12.75"/>
    <row r="51" spans="1:8" s="7" customFormat="1" ht="12.75">
      <c r="A51" s="58" t="s">
        <v>210</v>
      </c>
      <c r="B51" s="59"/>
      <c r="C51" s="59"/>
      <c r="D51" s="59"/>
      <c r="E51" s="75"/>
      <c r="F51" s="191"/>
      <c r="G51" s="191"/>
      <c r="H51" s="114"/>
    </row>
    <row r="52" spans="1:8" s="7" customFormat="1" ht="12.75">
      <c r="A52" s="107" t="s">
        <v>252</v>
      </c>
      <c r="B52" s="57">
        <v>7.02</v>
      </c>
      <c r="C52" s="57">
        <v>6.9</v>
      </c>
      <c r="D52" s="57">
        <v>8.1199999999999992</v>
      </c>
      <c r="E52" s="57">
        <v>8.42</v>
      </c>
      <c r="F52" s="187"/>
      <c r="G52" s="187"/>
      <c r="H52" s="187"/>
    </row>
    <row r="53" spans="1:8" s="7" customFormat="1" ht="12.75"/>
    <row r="54" spans="1:8" s="7" customFormat="1" ht="12.75"/>
    <row r="55" spans="1:8" s="7" customFormat="1" ht="12.75">
      <c r="A55" s="168" t="s">
        <v>322</v>
      </c>
    </row>
    <row r="56" spans="1:8" s="7" customFormat="1" ht="12.75">
      <c r="A56" s="7" t="s">
        <v>323</v>
      </c>
    </row>
    <row r="57" spans="1:8" s="7" customFormat="1" ht="12.75">
      <c r="A57" s="7" t="s">
        <v>324</v>
      </c>
    </row>
    <row r="58" spans="1:8" s="7" customFormat="1" ht="12.75">
      <c r="A58" s="7" t="s">
        <v>396</v>
      </c>
    </row>
    <row r="59" spans="1:8" s="7" customFormat="1" ht="12.75">
      <c r="A59" s="7" t="s">
        <v>325</v>
      </c>
    </row>
    <row r="60" spans="1:8" s="7" customFormat="1" ht="12.75">
      <c r="A60" s="7" t="s">
        <v>328</v>
      </c>
    </row>
    <row r="61" spans="1:8" s="7" customFormat="1" ht="12.75"/>
  </sheetData>
  <mergeCells count="2">
    <mergeCell ref="C5:D5"/>
    <mergeCell ref="F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64"/>
  <sheetViews>
    <sheetView topLeftCell="A49" workbookViewId="0">
      <selection activeCell="C10" sqref="C10"/>
    </sheetView>
  </sheetViews>
  <sheetFormatPr defaultRowHeight="15"/>
  <cols>
    <col min="1" max="1" width="37" style="8" customWidth="1"/>
    <col min="2" max="2" width="33.5703125" style="8" customWidth="1"/>
    <col min="3" max="3" width="20.85546875" style="8" customWidth="1"/>
    <col min="4" max="4" width="29" style="8" customWidth="1"/>
    <col min="5" max="5" width="13.7109375" style="8" customWidth="1"/>
    <col min="6" max="6" width="19.140625" style="8" customWidth="1"/>
    <col min="7" max="7" width="13.85546875" style="8" customWidth="1"/>
    <col min="8" max="8" width="17.140625" style="8" customWidth="1"/>
    <col min="9" max="16384" width="9.140625" style="8"/>
  </cols>
  <sheetData>
    <row r="1" spans="1:8" s="174" customFormat="1" ht="20.25">
      <c r="A1" s="71" t="s">
        <v>45</v>
      </c>
    </row>
    <row r="2" spans="1:8" s="174" customFormat="1" ht="13.5" customHeight="1">
      <c r="A2" s="71"/>
    </row>
    <row r="4" spans="1:8" s="7" customFormat="1" ht="13.5" thickBot="1">
      <c r="A4" s="161" t="s">
        <v>10</v>
      </c>
    </row>
    <row r="5" spans="1:8" s="7" customFormat="1" ht="21.75" customHeight="1" thickTop="1" thickBot="1">
      <c r="A5" s="162" t="s">
        <v>0</v>
      </c>
      <c r="B5" s="162" t="s">
        <v>1</v>
      </c>
      <c r="C5" s="163" t="s">
        <v>2</v>
      </c>
      <c r="D5" s="163"/>
      <c r="E5" s="162" t="s">
        <v>3</v>
      </c>
      <c r="F5" s="163" t="s">
        <v>4</v>
      </c>
      <c r="G5" s="163"/>
      <c r="H5" s="163"/>
    </row>
    <row r="6" spans="1:8" s="7" customFormat="1" ht="91.5" customHeight="1" thickTop="1" thickBot="1">
      <c r="A6" s="2" t="s">
        <v>203</v>
      </c>
      <c r="B6" s="6" t="s">
        <v>5</v>
      </c>
      <c r="C6" s="4" t="s">
        <v>6</v>
      </c>
      <c r="D6" s="4" t="s">
        <v>7</v>
      </c>
      <c r="E6" s="6" t="s">
        <v>38</v>
      </c>
      <c r="F6" s="6" t="s">
        <v>39</v>
      </c>
      <c r="G6" s="6" t="s">
        <v>40</v>
      </c>
      <c r="H6" s="6" t="s">
        <v>337</v>
      </c>
    </row>
    <row r="7" spans="1:8" s="7" customFormat="1" ht="13.5" thickTop="1"/>
    <row r="8" spans="1:8" s="7" customFormat="1" ht="12.75"/>
    <row r="9" spans="1:8" s="7" customFormat="1" ht="13.5" thickBot="1">
      <c r="A9" s="161" t="s">
        <v>11</v>
      </c>
    </row>
    <row r="10" spans="1:8" s="7" customFormat="1" ht="100.5" customHeight="1" thickTop="1" thickBot="1">
      <c r="A10" s="93" t="s">
        <v>21</v>
      </c>
      <c r="B10" s="29" t="s">
        <v>37</v>
      </c>
    </row>
    <row r="11" spans="1:8" s="7" customFormat="1" ht="13.5" thickTop="1"/>
    <row r="12" spans="1:8" s="7" customFormat="1" ht="12.75"/>
    <row r="13" spans="1:8" s="7" customFormat="1" ht="12.75">
      <c r="A13" s="161" t="s">
        <v>12</v>
      </c>
    </row>
    <row r="14" spans="1:8" s="7" customFormat="1" ht="12.75">
      <c r="A14" s="167" t="s">
        <v>13</v>
      </c>
      <c r="B14" s="167" t="s">
        <v>14</v>
      </c>
    </row>
    <row r="15" spans="1:8" s="7" customFormat="1" ht="12.75">
      <c r="A15" s="96" t="s">
        <v>41</v>
      </c>
      <c r="B15" s="175" t="s">
        <v>42</v>
      </c>
    </row>
    <row r="16" spans="1:8" s="7" customFormat="1" ht="12.75">
      <c r="A16" s="175"/>
      <c r="B16" s="175" t="s">
        <v>92</v>
      </c>
    </row>
    <row r="17" spans="1:5" s="7" customFormat="1" ht="12.75"/>
    <row r="18" spans="1:5" s="7" customFormat="1" ht="13.5" thickBot="1">
      <c r="A18" s="161" t="s">
        <v>94</v>
      </c>
    </row>
    <row r="19" spans="1:5" s="7" customFormat="1" ht="26.25" thickTop="1">
      <c r="A19" s="18" t="s">
        <v>107</v>
      </c>
      <c r="B19" s="19" t="s">
        <v>23</v>
      </c>
      <c r="D19" s="18" t="s">
        <v>22</v>
      </c>
      <c r="E19" s="19" t="s">
        <v>23</v>
      </c>
    </row>
    <row r="20" spans="1:5" s="7" customFormat="1" ht="12" customHeight="1">
      <c r="A20" s="76" t="s">
        <v>24</v>
      </c>
      <c r="B20" s="77">
        <v>7.6</v>
      </c>
      <c r="D20" s="76" t="s">
        <v>65</v>
      </c>
      <c r="E20" s="78">
        <v>1.1499999999999999</v>
      </c>
    </row>
    <row r="21" spans="1:5" s="7" customFormat="1" ht="12" customHeight="1">
      <c r="A21" s="76" t="s">
        <v>26</v>
      </c>
      <c r="B21" s="77">
        <v>6.98</v>
      </c>
      <c r="D21" s="76" t="s">
        <v>66</v>
      </c>
      <c r="E21" s="78">
        <v>1.1100000000000001</v>
      </c>
    </row>
    <row r="22" spans="1:5" s="7" customFormat="1" ht="12" customHeight="1">
      <c r="A22" s="76" t="s">
        <v>25</v>
      </c>
      <c r="B22" s="77">
        <v>6.64</v>
      </c>
      <c r="D22" s="76" t="s">
        <v>67</v>
      </c>
      <c r="E22" s="78">
        <v>1.08</v>
      </c>
    </row>
    <row r="23" spans="1:5" s="7" customFormat="1" ht="12" customHeight="1">
      <c r="A23" s="76" t="s">
        <v>32</v>
      </c>
      <c r="B23" s="77">
        <v>5.77</v>
      </c>
      <c r="D23" s="76" t="s">
        <v>68</v>
      </c>
      <c r="E23" s="78">
        <v>1.02</v>
      </c>
    </row>
    <row r="24" spans="1:5" s="7" customFormat="1" ht="12" customHeight="1">
      <c r="A24" s="76" t="s">
        <v>27</v>
      </c>
      <c r="B24" s="77">
        <v>5.26</v>
      </c>
      <c r="D24" s="76" t="s">
        <v>69</v>
      </c>
      <c r="E24" s="78">
        <v>1.01</v>
      </c>
    </row>
    <row r="25" spans="1:5" s="7" customFormat="1" ht="12" customHeight="1">
      <c r="A25" s="76" t="s">
        <v>31</v>
      </c>
      <c r="B25" s="77">
        <v>4.04</v>
      </c>
      <c r="D25" s="76" t="s">
        <v>70</v>
      </c>
      <c r="E25" s="78">
        <v>0.9</v>
      </c>
    </row>
    <row r="26" spans="1:5" s="7" customFormat="1" ht="12" customHeight="1">
      <c r="A26" s="76" t="s">
        <v>33</v>
      </c>
      <c r="B26" s="77">
        <v>3.79</v>
      </c>
      <c r="D26" s="76" t="s">
        <v>71</v>
      </c>
      <c r="E26" s="78">
        <v>0.71</v>
      </c>
    </row>
    <row r="27" spans="1:5" s="7" customFormat="1" ht="12" customHeight="1">
      <c r="A27" s="76" t="s">
        <v>43</v>
      </c>
      <c r="B27" s="77">
        <v>3.23</v>
      </c>
      <c r="D27" s="76" t="s">
        <v>72</v>
      </c>
      <c r="E27" s="78">
        <v>0.64</v>
      </c>
    </row>
    <row r="28" spans="1:5" s="7" customFormat="1" ht="12" customHeight="1">
      <c r="A28" s="76" t="s">
        <v>28</v>
      </c>
      <c r="B28" s="77">
        <v>3.23</v>
      </c>
      <c r="D28" s="76" t="s">
        <v>73</v>
      </c>
      <c r="E28" s="78">
        <v>0.64</v>
      </c>
    </row>
    <row r="29" spans="1:5" s="7" customFormat="1" ht="12" customHeight="1">
      <c r="A29" s="76" t="s">
        <v>44</v>
      </c>
      <c r="B29" s="77">
        <v>2.98</v>
      </c>
      <c r="D29" s="76" t="s">
        <v>74</v>
      </c>
      <c r="E29" s="78">
        <v>0.59</v>
      </c>
    </row>
    <row r="30" spans="1:5" s="7" customFormat="1" ht="12" customHeight="1">
      <c r="A30" s="76" t="s">
        <v>49</v>
      </c>
      <c r="B30" s="77">
        <v>2.89</v>
      </c>
      <c r="D30" s="76" t="s">
        <v>75</v>
      </c>
      <c r="E30" s="78">
        <v>0.56000000000000005</v>
      </c>
    </row>
    <row r="31" spans="1:5" s="7" customFormat="1" ht="12" customHeight="1">
      <c r="A31" s="76" t="s">
        <v>50</v>
      </c>
      <c r="B31" s="77">
        <v>2.8</v>
      </c>
      <c r="D31" s="76" t="s">
        <v>76</v>
      </c>
      <c r="E31" s="78">
        <v>0.53</v>
      </c>
    </row>
    <row r="32" spans="1:5" s="7" customFormat="1" ht="12" customHeight="1">
      <c r="A32" s="76" t="s">
        <v>51</v>
      </c>
      <c r="B32" s="77">
        <v>2.63</v>
      </c>
      <c r="D32" s="76" t="s">
        <v>77</v>
      </c>
      <c r="E32" s="78">
        <v>0.51</v>
      </c>
    </row>
    <row r="33" spans="1:5" s="7" customFormat="1" ht="12" customHeight="1">
      <c r="A33" s="76" t="s">
        <v>52</v>
      </c>
      <c r="B33" s="77">
        <v>2.5299999999999998</v>
      </c>
      <c r="D33" s="76" t="s">
        <v>78</v>
      </c>
      <c r="E33" s="78">
        <v>0.48</v>
      </c>
    </row>
    <row r="34" spans="1:5" s="7" customFormat="1" ht="12" customHeight="1">
      <c r="A34" s="76" t="s">
        <v>53</v>
      </c>
      <c r="B34" s="77">
        <v>2.2599999999999998</v>
      </c>
      <c r="D34" s="76" t="s">
        <v>79</v>
      </c>
      <c r="E34" s="78">
        <v>0.48</v>
      </c>
    </row>
    <row r="35" spans="1:5" s="7" customFormat="1" ht="12" customHeight="1">
      <c r="A35" s="76" t="s">
        <v>54</v>
      </c>
      <c r="B35" s="77">
        <v>2.15</v>
      </c>
      <c r="D35" s="76" t="s">
        <v>80</v>
      </c>
      <c r="E35" s="78">
        <v>0.44</v>
      </c>
    </row>
    <row r="36" spans="1:5" s="7" customFormat="1" ht="12" customHeight="1">
      <c r="A36" s="76" t="s">
        <v>55</v>
      </c>
      <c r="B36" s="77">
        <v>2.0499999999999998</v>
      </c>
      <c r="D36" s="76" t="s">
        <v>81</v>
      </c>
      <c r="E36" s="78">
        <v>0.44</v>
      </c>
    </row>
    <row r="37" spans="1:5" s="7" customFormat="1" ht="12" customHeight="1">
      <c r="A37" s="76" t="s">
        <v>56</v>
      </c>
      <c r="B37" s="77">
        <v>1.78</v>
      </c>
      <c r="D37" s="76" t="s">
        <v>82</v>
      </c>
      <c r="E37" s="78">
        <v>0.43</v>
      </c>
    </row>
    <row r="38" spans="1:5" s="7" customFormat="1" ht="12" customHeight="1">
      <c r="A38" s="76" t="s">
        <v>57</v>
      </c>
      <c r="B38" s="77">
        <v>1.69</v>
      </c>
      <c r="D38" s="76" t="s">
        <v>83</v>
      </c>
      <c r="E38" s="78">
        <v>0.36</v>
      </c>
    </row>
    <row r="39" spans="1:5" s="7" customFormat="1" ht="12" customHeight="1">
      <c r="A39" s="76" t="s">
        <v>30</v>
      </c>
      <c r="B39" s="77">
        <v>1.62</v>
      </c>
      <c r="D39" s="76" t="s">
        <v>84</v>
      </c>
      <c r="E39" s="78">
        <v>0.31</v>
      </c>
    </row>
    <row r="40" spans="1:5" s="7" customFormat="1" ht="12" customHeight="1">
      <c r="A40" s="76" t="s">
        <v>58</v>
      </c>
      <c r="B40" s="77">
        <v>1.53</v>
      </c>
      <c r="D40" s="76" t="s">
        <v>85</v>
      </c>
      <c r="E40" s="78">
        <v>0.3</v>
      </c>
    </row>
    <row r="41" spans="1:5" s="7" customFormat="1" ht="12" customHeight="1">
      <c r="A41" s="76" t="s">
        <v>59</v>
      </c>
      <c r="B41" s="77">
        <v>1.42</v>
      </c>
      <c r="D41" s="76" t="s">
        <v>86</v>
      </c>
      <c r="E41" s="78">
        <v>0.19</v>
      </c>
    </row>
    <row r="42" spans="1:5" s="7" customFormat="1" ht="12" customHeight="1">
      <c r="A42" s="76" t="s">
        <v>60</v>
      </c>
      <c r="B42" s="77">
        <v>1.35</v>
      </c>
      <c r="D42" s="76" t="s">
        <v>87</v>
      </c>
      <c r="E42" s="78">
        <v>0.03</v>
      </c>
    </row>
    <row r="43" spans="1:5" s="7" customFormat="1" ht="12" customHeight="1">
      <c r="A43" s="76" t="s">
        <v>61</v>
      </c>
      <c r="B43" s="77">
        <v>1.34</v>
      </c>
      <c r="D43" s="79" t="s">
        <v>88</v>
      </c>
      <c r="E43" s="80">
        <v>95.01</v>
      </c>
    </row>
    <row r="44" spans="1:5" s="7" customFormat="1" ht="12" customHeight="1" thickBot="1">
      <c r="A44" s="76" t="s">
        <v>62</v>
      </c>
      <c r="B44" s="77">
        <v>1.2</v>
      </c>
      <c r="D44" s="94" t="s">
        <v>89</v>
      </c>
      <c r="E44" s="95">
        <v>4.99</v>
      </c>
    </row>
    <row r="45" spans="1:5" s="7" customFormat="1" ht="12" customHeight="1" thickBot="1">
      <c r="A45" s="76" t="s">
        <v>63</v>
      </c>
      <c r="B45" s="78">
        <v>1.1599999999999999</v>
      </c>
      <c r="D45" s="159" t="s">
        <v>90</v>
      </c>
      <c r="E45" s="160">
        <f>+E44+E43</f>
        <v>100</v>
      </c>
    </row>
    <row r="46" spans="1:5" s="7" customFormat="1" ht="12" customHeight="1" thickTop="1">
      <c r="A46" s="76" t="s">
        <v>64</v>
      </c>
      <c r="B46" s="78">
        <v>1.1499999999999999</v>
      </c>
    </row>
    <row r="47" spans="1:5" s="7" customFormat="1" ht="12.75"/>
    <row r="48" spans="1:5" s="7" customFormat="1" ht="12.75"/>
    <row r="49" spans="1:5" s="7" customFormat="1" ht="12.75">
      <c r="A49" s="161" t="s">
        <v>306</v>
      </c>
      <c r="B49" s="176"/>
    </row>
    <row r="50" spans="1:5" s="7" customFormat="1" ht="12.75">
      <c r="A50" s="168" t="s">
        <v>341</v>
      </c>
    </row>
    <row r="51" spans="1:5" s="7" customFormat="1" ht="12.75">
      <c r="A51" s="64" t="s">
        <v>340</v>
      </c>
      <c r="B51" s="65" t="s">
        <v>15</v>
      </c>
      <c r="C51" s="65" t="s">
        <v>16</v>
      </c>
      <c r="D51" s="65" t="s">
        <v>17</v>
      </c>
      <c r="E51" s="65" t="s">
        <v>36</v>
      </c>
    </row>
    <row r="52" spans="1:5" s="7" customFormat="1" ht="12.75">
      <c r="A52" s="66" t="s">
        <v>209</v>
      </c>
      <c r="B52" s="75"/>
      <c r="C52" s="75"/>
      <c r="D52" s="75"/>
      <c r="E52" s="75"/>
    </row>
    <row r="53" spans="1:5" s="7" customFormat="1" ht="12.75">
      <c r="A53" s="86" t="s">
        <v>360</v>
      </c>
      <c r="B53" s="89">
        <v>-11.51</v>
      </c>
      <c r="C53" s="89">
        <v>12.07</v>
      </c>
      <c r="D53" s="89">
        <v>5.45</v>
      </c>
      <c r="E53" s="89">
        <v>10.46</v>
      </c>
    </row>
    <row r="54" spans="1:5" s="7" customFormat="1" ht="12.75">
      <c r="A54" s="86" t="s">
        <v>361</v>
      </c>
      <c r="B54" s="12">
        <v>-9.5102211658580913</v>
      </c>
      <c r="C54" s="12">
        <v>13.010174592826251</v>
      </c>
      <c r="D54" s="12" t="s">
        <v>338</v>
      </c>
      <c r="E54" s="12">
        <v>8.36869892758485</v>
      </c>
    </row>
    <row r="55" spans="1:5" s="7" customFormat="1" ht="12.75">
      <c r="A55" s="86"/>
      <c r="B55" s="12"/>
      <c r="C55" s="12"/>
      <c r="D55" s="12"/>
      <c r="E55" s="12"/>
    </row>
    <row r="56" spans="1:5" s="7" customFormat="1" ht="12.75">
      <c r="A56" s="88" t="s">
        <v>210</v>
      </c>
      <c r="B56" s="89"/>
      <c r="C56" s="89"/>
      <c r="D56" s="89"/>
      <c r="E56" s="89"/>
    </row>
    <row r="57" spans="1:5" s="7" customFormat="1" ht="12.75">
      <c r="A57" s="86" t="s">
        <v>18</v>
      </c>
      <c r="B57" s="89">
        <v>-8.94</v>
      </c>
      <c r="C57" s="89">
        <v>11.28</v>
      </c>
      <c r="D57" s="89">
        <v>5.99</v>
      </c>
      <c r="E57" s="89">
        <v>10.45</v>
      </c>
    </row>
    <row r="58" spans="1:5" s="52" customFormat="1" ht="12.75">
      <c r="A58" s="69"/>
      <c r="B58" s="70"/>
      <c r="C58" s="70"/>
      <c r="D58" s="70"/>
      <c r="E58" s="70"/>
    </row>
    <row r="59" spans="1:5" s="7" customFormat="1" ht="12.75"/>
    <row r="60" spans="1:5" s="7" customFormat="1" ht="12.75">
      <c r="A60" s="168" t="s">
        <v>322</v>
      </c>
    </row>
    <row r="61" spans="1:5" s="7" customFormat="1" ht="12.75">
      <c r="A61" s="7" t="s">
        <v>323</v>
      </c>
    </row>
    <row r="62" spans="1:5" s="7" customFormat="1" ht="12.75">
      <c r="A62" s="7" t="s">
        <v>324</v>
      </c>
    </row>
    <row r="63" spans="1:5" s="7" customFormat="1" ht="12.75">
      <c r="A63" s="7" t="s">
        <v>396</v>
      </c>
    </row>
    <row r="64" spans="1:5" s="7" customFormat="1" ht="12.75">
      <c r="A64" s="7" t="s">
        <v>325</v>
      </c>
    </row>
  </sheetData>
  <mergeCells count="2">
    <mergeCell ref="C5:D5"/>
    <mergeCell ref="F5: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G58"/>
  <sheetViews>
    <sheetView workbookViewId="0">
      <selection activeCell="A54" sqref="A54:XFD54"/>
    </sheetView>
  </sheetViews>
  <sheetFormatPr defaultRowHeight="15"/>
  <cols>
    <col min="1" max="1" width="53" style="8" customWidth="1"/>
    <col min="2" max="2" width="31.5703125" style="8" customWidth="1"/>
    <col min="3" max="3" width="16.7109375" style="8" customWidth="1"/>
    <col min="4" max="4" width="18.42578125" style="8" customWidth="1"/>
    <col min="5" max="5" width="15.28515625" style="8" customWidth="1"/>
    <col min="6" max="6" width="18.140625" style="8" customWidth="1"/>
    <col min="7" max="7" width="21.42578125" style="8" customWidth="1"/>
    <col min="8" max="16384" width="9.140625" style="8"/>
  </cols>
  <sheetData>
    <row r="1" spans="1:7" ht="20.25">
      <c r="A1" s="71" t="s">
        <v>99</v>
      </c>
    </row>
    <row r="4" spans="1:7" s="7" customFormat="1" ht="13.5" thickBot="1">
      <c r="A4" s="161" t="s">
        <v>10</v>
      </c>
    </row>
    <row r="5" spans="1:7" s="7" customFormat="1" ht="14.25" thickTop="1" thickBot="1">
      <c r="A5" s="162" t="s">
        <v>0</v>
      </c>
      <c r="B5" s="162" t="s">
        <v>1</v>
      </c>
      <c r="C5" s="163" t="s">
        <v>2</v>
      </c>
      <c r="D5" s="163"/>
      <c r="E5" s="162" t="s">
        <v>3</v>
      </c>
      <c r="F5" s="163" t="s">
        <v>4</v>
      </c>
      <c r="G5" s="163"/>
    </row>
    <row r="6" spans="1:7" s="7" customFormat="1" ht="64.5" customHeight="1" thickTop="1" thickBot="1">
      <c r="A6" s="6" t="s">
        <v>204</v>
      </c>
      <c r="B6" s="6" t="s">
        <v>5</v>
      </c>
      <c r="C6" s="6" t="s">
        <v>6</v>
      </c>
      <c r="D6" s="6" t="s">
        <v>7</v>
      </c>
      <c r="E6" s="6" t="s">
        <v>46</v>
      </c>
      <c r="F6" s="6" t="s">
        <v>47</v>
      </c>
      <c r="G6" s="6" t="s">
        <v>339</v>
      </c>
    </row>
    <row r="7" spans="1:7" s="7" customFormat="1" ht="13.5" thickTop="1"/>
    <row r="8" spans="1:7" s="7" customFormat="1" ht="12.75"/>
    <row r="9" spans="1:7" s="7" customFormat="1" ht="13.5" thickBot="1">
      <c r="A9" s="161" t="s">
        <v>98</v>
      </c>
    </row>
    <row r="10" spans="1:7" s="7" customFormat="1" ht="95.25" customHeight="1" thickTop="1" thickBot="1">
      <c r="A10" s="98" t="s">
        <v>21</v>
      </c>
      <c r="B10" s="97" t="s">
        <v>200</v>
      </c>
    </row>
    <row r="11" spans="1:7" s="7" customFormat="1" ht="13.5" thickTop="1"/>
    <row r="12" spans="1:7" s="7" customFormat="1" ht="12.75"/>
    <row r="13" spans="1:7" s="7" customFormat="1" ht="12.75">
      <c r="A13" s="161" t="s">
        <v>12</v>
      </c>
    </row>
    <row r="14" spans="1:7" s="7" customFormat="1" ht="12.75">
      <c r="A14" s="167" t="s">
        <v>13</v>
      </c>
      <c r="B14" s="167" t="s">
        <v>14</v>
      </c>
    </row>
    <row r="15" spans="1:7" s="7" customFormat="1" ht="12.75">
      <c r="A15" s="5" t="s">
        <v>91</v>
      </c>
      <c r="B15" s="105" t="s">
        <v>93</v>
      </c>
    </row>
    <row r="16" spans="1:7" s="7" customFormat="1" ht="12.75">
      <c r="A16" s="105"/>
      <c r="B16" s="105" t="s">
        <v>92</v>
      </c>
    </row>
    <row r="17" spans="1:2" s="7" customFormat="1" ht="12.75"/>
    <row r="18" spans="1:2" s="7" customFormat="1" ht="12.75"/>
    <row r="19" spans="1:2" s="7" customFormat="1" ht="13.5" thickBot="1">
      <c r="A19" s="161" t="s">
        <v>94</v>
      </c>
    </row>
    <row r="20" spans="1:2" s="7" customFormat="1" ht="13.5" thickTop="1">
      <c r="A20" s="18" t="s">
        <v>107</v>
      </c>
      <c r="B20" s="19" t="s">
        <v>23</v>
      </c>
    </row>
    <row r="21" spans="1:2" s="7" customFormat="1" ht="12.75">
      <c r="A21" s="20" t="s">
        <v>26</v>
      </c>
      <c r="B21" s="21">
        <v>22.3</v>
      </c>
    </row>
    <row r="22" spans="1:2" s="7" customFormat="1" ht="12.75">
      <c r="A22" s="20" t="s">
        <v>31</v>
      </c>
      <c r="B22" s="21">
        <v>16.66</v>
      </c>
    </row>
    <row r="23" spans="1:2" s="7" customFormat="1" ht="12.75">
      <c r="A23" s="20" t="s">
        <v>51</v>
      </c>
      <c r="B23" s="21">
        <v>12.83</v>
      </c>
    </row>
    <row r="24" spans="1:2" s="7" customFormat="1" ht="12.75">
      <c r="A24" s="20" t="s">
        <v>55</v>
      </c>
      <c r="B24" s="21">
        <v>10.029999999999999</v>
      </c>
    </row>
    <row r="25" spans="1:2" s="7" customFormat="1" ht="12.75">
      <c r="A25" s="20" t="s">
        <v>53</v>
      </c>
      <c r="B25" s="21">
        <v>9.65</v>
      </c>
    </row>
    <row r="26" spans="1:2" s="7" customFormat="1" ht="12.75">
      <c r="A26" s="20" t="s">
        <v>30</v>
      </c>
      <c r="B26" s="21">
        <v>9.18</v>
      </c>
    </row>
    <row r="27" spans="1:2" s="7" customFormat="1" ht="12.75">
      <c r="A27" s="20" t="s">
        <v>61</v>
      </c>
      <c r="B27" s="21">
        <v>5.5</v>
      </c>
    </row>
    <row r="28" spans="1:2" s="7" customFormat="1" ht="12.75">
      <c r="A28" s="20" t="s">
        <v>29</v>
      </c>
      <c r="B28" s="21">
        <v>3.71</v>
      </c>
    </row>
    <row r="29" spans="1:2" s="7" customFormat="1" ht="12.75">
      <c r="A29" s="20" t="s">
        <v>78</v>
      </c>
      <c r="B29" s="21">
        <v>2.59</v>
      </c>
    </row>
    <row r="30" spans="1:2" s="7" customFormat="1" ht="12.75">
      <c r="A30" s="20" t="s">
        <v>71</v>
      </c>
      <c r="B30" s="21">
        <v>1.34</v>
      </c>
    </row>
    <row r="31" spans="1:2" s="7" customFormat="1" ht="12.75">
      <c r="A31" s="20" t="s">
        <v>95</v>
      </c>
      <c r="B31" s="45">
        <v>1.33</v>
      </c>
    </row>
    <row r="32" spans="1:2" s="7" customFormat="1" ht="12.75">
      <c r="A32" s="20" t="s">
        <v>96</v>
      </c>
      <c r="B32" s="45">
        <v>1.05</v>
      </c>
    </row>
    <row r="33" spans="1:4" s="7" customFormat="1" ht="12.75">
      <c r="A33" s="20" t="s">
        <v>97</v>
      </c>
      <c r="B33" s="45">
        <v>0.83</v>
      </c>
    </row>
    <row r="34" spans="1:4" s="7" customFormat="1" ht="12.75">
      <c r="A34" s="20" t="s">
        <v>27</v>
      </c>
      <c r="B34" s="45">
        <v>0.51</v>
      </c>
    </row>
    <row r="35" spans="1:4" s="7" customFormat="1" ht="12.75">
      <c r="A35" s="20" t="s">
        <v>85</v>
      </c>
      <c r="B35" s="45">
        <v>0.12</v>
      </c>
    </row>
    <row r="36" spans="1:4" s="7" customFormat="1" ht="12.75">
      <c r="A36" s="20" t="s">
        <v>80</v>
      </c>
      <c r="B36" s="45">
        <v>0.02</v>
      </c>
    </row>
    <row r="37" spans="1:4" s="7" customFormat="1" ht="13.5" thickBot="1">
      <c r="A37" s="23" t="s">
        <v>87</v>
      </c>
      <c r="B37" s="106">
        <v>0.01</v>
      </c>
    </row>
    <row r="38" spans="1:4" s="7" customFormat="1" ht="13.5" thickTop="1">
      <c r="A38" s="25" t="s">
        <v>88</v>
      </c>
      <c r="B38" s="26">
        <v>97.64</v>
      </c>
    </row>
    <row r="39" spans="1:4" s="7" customFormat="1" ht="13.5" thickBot="1">
      <c r="A39" s="177" t="s">
        <v>89</v>
      </c>
      <c r="B39" s="178">
        <v>2.36</v>
      </c>
    </row>
    <row r="40" spans="1:4" s="7" customFormat="1" ht="13.5" thickBot="1">
      <c r="A40" s="159" t="s">
        <v>90</v>
      </c>
      <c r="B40" s="160">
        <f>+B39+B38</f>
        <v>100</v>
      </c>
    </row>
    <row r="41" spans="1:4" s="7" customFormat="1" ht="13.5" thickTop="1"/>
    <row r="42" spans="1:4" s="7" customFormat="1" ht="12.75"/>
    <row r="43" spans="1:4" s="7" customFormat="1" ht="12.75">
      <c r="A43" s="161" t="s">
        <v>307</v>
      </c>
    </row>
    <row r="44" spans="1:4" s="7" customFormat="1" ht="12.75">
      <c r="A44" s="168" t="s">
        <v>336</v>
      </c>
    </row>
    <row r="45" spans="1:4" s="7" customFormat="1" ht="12.75">
      <c r="A45" s="64" t="s">
        <v>335</v>
      </c>
      <c r="B45" s="65" t="s">
        <v>15</v>
      </c>
      <c r="C45" s="65" t="s">
        <v>16</v>
      </c>
      <c r="D45" s="65" t="s">
        <v>36</v>
      </c>
    </row>
    <row r="46" spans="1:4" s="7" customFormat="1" ht="12.75">
      <c r="A46" s="66" t="s">
        <v>211</v>
      </c>
      <c r="B46" s="60"/>
      <c r="C46" s="60"/>
      <c r="D46" s="60"/>
    </row>
    <row r="47" spans="1:4" s="7" customFormat="1" ht="12.75">
      <c r="A47" s="56" t="s">
        <v>362</v>
      </c>
      <c r="B47" s="60">
        <v>-14.48</v>
      </c>
      <c r="C47" s="60">
        <v>7.75</v>
      </c>
      <c r="D47" s="60">
        <v>10.87</v>
      </c>
    </row>
    <row r="48" spans="1:4" s="7" customFormat="1" ht="12.75">
      <c r="A48" s="56" t="s">
        <v>363</v>
      </c>
      <c r="B48" s="12">
        <v>-13.235597239453778</v>
      </c>
      <c r="C48" s="12">
        <v>8.846283743656457</v>
      </c>
      <c r="D48" s="12">
        <v>3.379796463267426</v>
      </c>
    </row>
    <row r="49" spans="1:4" s="7" customFormat="1" ht="12.75"/>
    <row r="50" spans="1:4" s="7" customFormat="1" ht="12.75">
      <c r="A50" s="68" t="s">
        <v>210</v>
      </c>
      <c r="B50" s="59"/>
      <c r="C50" s="59"/>
      <c r="D50" s="59"/>
    </row>
    <row r="51" spans="1:4" s="7" customFormat="1" ht="12.75">
      <c r="A51" s="56" t="s">
        <v>20</v>
      </c>
      <c r="B51" s="60">
        <v>-11.82</v>
      </c>
      <c r="C51" s="60">
        <v>12.12</v>
      </c>
      <c r="D51" s="60">
        <v>11.76</v>
      </c>
    </row>
    <row r="52" spans="1:4" s="7" customFormat="1" ht="12.75"/>
    <row r="53" spans="1:4" s="7" customFormat="1" ht="12.75"/>
    <row r="54" spans="1:4" s="7" customFormat="1" ht="12.75">
      <c r="A54" s="168" t="s">
        <v>322</v>
      </c>
    </row>
    <row r="55" spans="1:4" s="7" customFormat="1" ht="12.75">
      <c r="A55" s="7" t="s">
        <v>323</v>
      </c>
    </row>
    <row r="56" spans="1:4" s="7" customFormat="1" ht="12.75">
      <c r="A56" s="7" t="s">
        <v>324</v>
      </c>
    </row>
    <row r="57" spans="1:4" s="7" customFormat="1" ht="12.75">
      <c r="A57" s="7" t="s">
        <v>396</v>
      </c>
    </row>
    <row r="58" spans="1:4" s="7" customFormat="1" ht="12.75">
      <c r="A58" s="7" t="s">
        <v>325</v>
      </c>
    </row>
  </sheetData>
  <mergeCells count="2">
    <mergeCell ref="C5:D5"/>
    <mergeCell ref="F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63"/>
  <sheetViews>
    <sheetView topLeftCell="A7" workbookViewId="0">
      <selection activeCell="A62" sqref="A62"/>
    </sheetView>
  </sheetViews>
  <sheetFormatPr defaultRowHeight="15"/>
  <cols>
    <col min="1" max="1" width="40.42578125" style="8" customWidth="1"/>
    <col min="2" max="2" width="30.42578125" style="8" customWidth="1"/>
    <col min="3" max="3" width="17.85546875" style="8" customWidth="1"/>
    <col min="4" max="4" width="38.42578125" style="8" customWidth="1"/>
    <col min="5" max="5" width="12.7109375" style="8" customWidth="1"/>
    <col min="6" max="6" width="15.5703125" style="8" customWidth="1"/>
    <col min="7" max="7" width="21.140625" style="8" customWidth="1"/>
    <col min="8" max="16384" width="9.140625" style="8"/>
  </cols>
  <sheetData>
    <row r="1" spans="1:7" ht="20.25">
      <c r="A1" s="71" t="s">
        <v>100</v>
      </c>
    </row>
    <row r="4" spans="1:7" s="7" customFormat="1" ht="13.5" thickBot="1">
      <c r="A4" s="161" t="s">
        <v>10</v>
      </c>
    </row>
    <row r="5" spans="1:7" s="7" customFormat="1" ht="27" customHeight="1" thickTop="1" thickBot="1">
      <c r="A5" s="162" t="s">
        <v>0</v>
      </c>
      <c r="B5" s="162" t="s">
        <v>1</v>
      </c>
      <c r="C5" s="163" t="s">
        <v>2</v>
      </c>
      <c r="D5" s="163"/>
      <c r="E5" s="162" t="s">
        <v>3</v>
      </c>
      <c r="F5" s="163" t="s">
        <v>4</v>
      </c>
      <c r="G5" s="163"/>
    </row>
    <row r="6" spans="1:7" s="179" customFormat="1" ht="72.75" customHeight="1" thickTop="1" thickBot="1">
      <c r="A6" s="156" t="s">
        <v>205</v>
      </c>
      <c r="B6" s="6" t="s">
        <v>5</v>
      </c>
      <c r="C6" s="6" t="s">
        <v>6</v>
      </c>
      <c r="D6" s="6" t="s">
        <v>103</v>
      </c>
      <c r="E6" s="6" t="s">
        <v>102</v>
      </c>
      <c r="F6" s="6" t="s">
        <v>104</v>
      </c>
      <c r="G6" s="6" t="s">
        <v>342</v>
      </c>
    </row>
    <row r="7" spans="1:7" s="7" customFormat="1" ht="13.5" thickTop="1"/>
    <row r="8" spans="1:7" s="7" customFormat="1" ht="12.75"/>
    <row r="9" spans="1:7" s="7" customFormat="1" ht="13.5" thickBot="1">
      <c r="A9" s="161" t="s">
        <v>98</v>
      </c>
    </row>
    <row r="10" spans="1:7" s="7" customFormat="1" ht="102.75" customHeight="1" thickTop="1" thickBot="1">
      <c r="A10" s="98" t="s">
        <v>21</v>
      </c>
      <c r="B10" s="30" t="s">
        <v>101</v>
      </c>
    </row>
    <row r="11" spans="1:7" s="7" customFormat="1" ht="13.5" thickTop="1"/>
    <row r="12" spans="1:7" s="7" customFormat="1" ht="12.75"/>
    <row r="13" spans="1:7" s="7" customFormat="1" ht="12.75">
      <c r="A13" s="161" t="s">
        <v>12</v>
      </c>
    </row>
    <row r="14" spans="1:7" s="7" customFormat="1" ht="12.75">
      <c r="A14" s="167" t="s">
        <v>13</v>
      </c>
      <c r="B14" s="167" t="s">
        <v>14</v>
      </c>
    </row>
    <row r="15" spans="1:7" s="7" customFormat="1" ht="12.75">
      <c r="A15" s="99" t="s">
        <v>91</v>
      </c>
      <c r="B15" s="100" t="s">
        <v>105</v>
      </c>
    </row>
    <row r="16" spans="1:7" s="7" customFormat="1" ht="12.75">
      <c r="A16" s="100"/>
      <c r="B16" s="100" t="s">
        <v>106</v>
      </c>
    </row>
    <row r="17" spans="1:5" s="7" customFormat="1" ht="12.75"/>
    <row r="18" spans="1:5" s="7" customFormat="1" ht="12.75"/>
    <row r="19" spans="1:5" s="7" customFormat="1" ht="12.75">
      <c r="A19" s="161" t="s">
        <v>94</v>
      </c>
    </row>
    <row r="20" spans="1:5" s="7" customFormat="1" ht="23.25" customHeight="1">
      <c r="A20" s="9" t="s">
        <v>107</v>
      </c>
      <c r="B20" s="10" t="s">
        <v>23</v>
      </c>
      <c r="D20" s="9" t="s">
        <v>107</v>
      </c>
      <c r="E20" s="10" t="s">
        <v>23</v>
      </c>
    </row>
    <row r="21" spans="1:5" s="7" customFormat="1" ht="12.75">
      <c r="A21" s="11" t="s">
        <v>24</v>
      </c>
      <c r="B21" s="12">
        <v>8.74</v>
      </c>
      <c r="D21" s="11" t="s">
        <v>66</v>
      </c>
      <c r="E21" s="12">
        <v>1.25</v>
      </c>
    </row>
    <row r="22" spans="1:5" s="7" customFormat="1" ht="12.75">
      <c r="A22" s="11" t="s">
        <v>26</v>
      </c>
      <c r="B22" s="12">
        <v>7.75</v>
      </c>
      <c r="D22" s="11" t="s">
        <v>116</v>
      </c>
      <c r="E22" s="12">
        <v>1.1499999999999999</v>
      </c>
    </row>
    <row r="23" spans="1:5" s="7" customFormat="1" ht="12.75">
      <c r="A23" s="11" t="s">
        <v>32</v>
      </c>
      <c r="B23" s="12">
        <v>6.63</v>
      </c>
      <c r="D23" s="13" t="s">
        <v>117</v>
      </c>
      <c r="E23" s="14">
        <v>1.1200000000000001</v>
      </c>
    </row>
    <row r="24" spans="1:5" s="7" customFormat="1" ht="12.75">
      <c r="A24" s="11" t="s">
        <v>27</v>
      </c>
      <c r="B24" s="12">
        <v>6.26</v>
      </c>
      <c r="D24" s="11" t="s">
        <v>118</v>
      </c>
      <c r="E24" s="12">
        <v>1.1000000000000001</v>
      </c>
    </row>
    <row r="25" spans="1:5" s="7" customFormat="1" ht="12.75">
      <c r="A25" s="11" t="s">
        <v>25</v>
      </c>
      <c r="B25" s="12">
        <v>6.22</v>
      </c>
      <c r="D25" s="11" t="s">
        <v>119</v>
      </c>
      <c r="E25" s="12">
        <v>1.07</v>
      </c>
    </row>
    <row r="26" spans="1:5" s="7" customFormat="1" ht="12.75">
      <c r="A26" s="11" t="s">
        <v>31</v>
      </c>
      <c r="B26" s="12">
        <v>4.95</v>
      </c>
      <c r="D26" s="13" t="s">
        <v>120</v>
      </c>
      <c r="E26" s="14">
        <v>1.04</v>
      </c>
    </row>
    <row r="27" spans="1:5" s="7" customFormat="1" ht="12.75">
      <c r="A27" s="11" t="s">
        <v>49</v>
      </c>
      <c r="B27" s="12">
        <v>4.62</v>
      </c>
      <c r="D27" s="13" t="s">
        <v>61</v>
      </c>
      <c r="E27" s="14">
        <v>1.01</v>
      </c>
    </row>
    <row r="28" spans="1:5" s="7" customFormat="1" ht="12.75">
      <c r="A28" s="11" t="s">
        <v>43</v>
      </c>
      <c r="B28" s="12">
        <v>3.59</v>
      </c>
      <c r="D28" s="11" t="s">
        <v>121</v>
      </c>
      <c r="E28" s="12">
        <v>0.96</v>
      </c>
    </row>
    <row r="29" spans="1:5" s="7" customFormat="1" ht="12.75">
      <c r="A29" s="11" t="s">
        <v>44</v>
      </c>
      <c r="B29" s="12">
        <v>3.2</v>
      </c>
      <c r="D29" s="11" t="s">
        <v>122</v>
      </c>
      <c r="E29" s="12">
        <v>0.94</v>
      </c>
    </row>
    <row r="30" spans="1:5" s="7" customFormat="1" ht="12.75">
      <c r="A30" s="11" t="s">
        <v>51</v>
      </c>
      <c r="B30" s="12">
        <v>2.68</v>
      </c>
      <c r="D30" s="11" t="s">
        <v>70</v>
      </c>
      <c r="E30" s="12">
        <v>0.92</v>
      </c>
    </row>
    <row r="31" spans="1:5" s="7" customFormat="1" ht="12.75">
      <c r="A31" s="11" t="s">
        <v>52</v>
      </c>
      <c r="B31" s="12">
        <v>2.64</v>
      </c>
      <c r="D31" s="11" t="s">
        <v>62</v>
      </c>
      <c r="E31" s="12">
        <v>0.84</v>
      </c>
    </row>
    <row r="32" spans="1:5" s="7" customFormat="1" ht="12.75">
      <c r="A32" s="11" t="s">
        <v>53</v>
      </c>
      <c r="B32" s="12">
        <v>2.52</v>
      </c>
      <c r="D32" s="13" t="s">
        <v>84</v>
      </c>
      <c r="E32" s="14">
        <v>0.76</v>
      </c>
    </row>
    <row r="33" spans="1:5" s="7" customFormat="1" ht="12.75">
      <c r="A33" s="11" t="s">
        <v>108</v>
      </c>
      <c r="B33" s="12">
        <v>2.2200000000000002</v>
      </c>
      <c r="D33" s="13" t="s">
        <v>73</v>
      </c>
      <c r="E33" s="14">
        <v>0.75</v>
      </c>
    </row>
    <row r="34" spans="1:5" s="7" customFormat="1" ht="12.75">
      <c r="A34" s="11" t="s">
        <v>55</v>
      </c>
      <c r="B34" s="12">
        <v>2.16</v>
      </c>
      <c r="D34" s="11" t="s">
        <v>58</v>
      </c>
      <c r="E34" s="12">
        <v>0.65</v>
      </c>
    </row>
    <row r="35" spans="1:5" s="7" customFormat="1" ht="12.75">
      <c r="A35" s="11" t="s">
        <v>109</v>
      </c>
      <c r="B35" s="12">
        <v>2</v>
      </c>
      <c r="D35" s="11" t="s">
        <v>123</v>
      </c>
      <c r="E35" s="12">
        <v>0.59</v>
      </c>
    </row>
    <row r="36" spans="1:5" s="7" customFormat="1" ht="12.75">
      <c r="A36" s="11" t="s">
        <v>33</v>
      </c>
      <c r="B36" s="12">
        <v>1.78</v>
      </c>
      <c r="D36" s="11" t="s">
        <v>74</v>
      </c>
      <c r="E36" s="12">
        <v>0.55000000000000004</v>
      </c>
    </row>
    <row r="37" spans="1:5" s="7" customFormat="1" ht="12.75">
      <c r="A37" s="11" t="s">
        <v>57</v>
      </c>
      <c r="B37" s="12">
        <v>1.74</v>
      </c>
      <c r="D37" s="11" t="s">
        <v>78</v>
      </c>
      <c r="E37" s="12">
        <v>0.5</v>
      </c>
    </row>
    <row r="38" spans="1:5" s="7" customFormat="1" ht="12.75">
      <c r="A38" s="11" t="s">
        <v>30</v>
      </c>
      <c r="B38" s="12">
        <v>1.7</v>
      </c>
      <c r="D38" s="11" t="s">
        <v>124</v>
      </c>
      <c r="E38" s="12">
        <v>0.44</v>
      </c>
    </row>
    <row r="39" spans="1:5" s="7" customFormat="1" ht="12.75">
      <c r="A39" s="11" t="s">
        <v>110</v>
      </c>
      <c r="B39" s="12">
        <v>1.62</v>
      </c>
      <c r="D39" s="11" t="s">
        <v>125</v>
      </c>
      <c r="E39" s="12">
        <v>0.44</v>
      </c>
    </row>
    <row r="40" spans="1:5" s="7" customFormat="1" ht="12.75">
      <c r="A40" s="11" t="s">
        <v>64</v>
      </c>
      <c r="B40" s="12">
        <v>1.41</v>
      </c>
      <c r="D40" s="13" t="s">
        <v>126</v>
      </c>
      <c r="E40" s="14">
        <v>0.42</v>
      </c>
    </row>
    <row r="41" spans="1:5" s="7" customFormat="1" ht="12.75">
      <c r="A41" s="11" t="s">
        <v>111</v>
      </c>
      <c r="B41" s="12">
        <v>1.38</v>
      </c>
      <c r="D41" s="11" t="s">
        <v>83</v>
      </c>
      <c r="E41" s="12">
        <v>0.41</v>
      </c>
    </row>
    <row r="42" spans="1:5" s="7" customFormat="1" ht="12.75">
      <c r="A42" s="11" t="s">
        <v>112</v>
      </c>
      <c r="B42" s="12">
        <v>1.37</v>
      </c>
      <c r="D42" s="11" t="s">
        <v>127</v>
      </c>
      <c r="E42" s="12">
        <v>0.37</v>
      </c>
    </row>
    <row r="43" spans="1:5" s="7" customFormat="1" ht="12.75">
      <c r="A43" s="11" t="s">
        <v>113</v>
      </c>
      <c r="B43" s="12">
        <v>1.34</v>
      </c>
      <c r="D43" s="25" t="s">
        <v>88</v>
      </c>
      <c r="E43" s="26">
        <v>98.46</v>
      </c>
    </row>
    <row r="44" spans="1:5" s="7" customFormat="1" ht="13.5" thickBot="1">
      <c r="A44" s="11" t="s">
        <v>114</v>
      </c>
      <c r="B44" s="12">
        <v>1.34</v>
      </c>
      <c r="D44" s="177" t="s">
        <v>89</v>
      </c>
      <c r="E44" s="15">
        <v>1.54</v>
      </c>
    </row>
    <row r="45" spans="1:5" s="7" customFormat="1" ht="13.5" thickBot="1">
      <c r="A45" s="13" t="s">
        <v>115</v>
      </c>
      <c r="B45" s="14">
        <v>1.3</v>
      </c>
      <c r="D45" s="159" t="s">
        <v>90</v>
      </c>
      <c r="E45" s="160">
        <f>+E44+E43</f>
        <v>100</v>
      </c>
    </row>
    <row r="46" spans="1:5" s="7" customFormat="1" ht="13.5" thickTop="1"/>
    <row r="47" spans="1:5" s="7" customFormat="1" ht="12.75"/>
    <row r="48" spans="1:5" s="7" customFormat="1" ht="12.75">
      <c r="A48" s="161" t="s">
        <v>308</v>
      </c>
      <c r="B48" s="180"/>
    </row>
    <row r="49" spans="1:5" s="7" customFormat="1" ht="12.75">
      <c r="A49" s="168" t="s">
        <v>341</v>
      </c>
    </row>
    <row r="50" spans="1:5" s="7" customFormat="1" ht="12.75">
      <c r="A50" s="64" t="s">
        <v>335</v>
      </c>
      <c r="B50" s="65" t="s">
        <v>15</v>
      </c>
      <c r="C50" s="65" t="s">
        <v>16</v>
      </c>
      <c r="D50" s="65" t="s">
        <v>17</v>
      </c>
      <c r="E50" s="65" t="s">
        <v>36</v>
      </c>
    </row>
    <row r="51" spans="1:5" s="7" customFormat="1" ht="12.75">
      <c r="A51" s="66" t="s">
        <v>209</v>
      </c>
      <c r="B51" s="60"/>
      <c r="C51" s="60"/>
      <c r="D51" s="60"/>
      <c r="E51" s="60"/>
    </row>
    <row r="52" spans="1:5" s="7" customFormat="1" ht="12.75">
      <c r="A52" s="56" t="s">
        <v>364</v>
      </c>
      <c r="B52" s="60">
        <v>-8.8800000000000008</v>
      </c>
      <c r="C52" s="60">
        <v>10.63</v>
      </c>
      <c r="D52" s="60">
        <v>5.36</v>
      </c>
      <c r="E52" s="60">
        <v>6.5</v>
      </c>
    </row>
    <row r="53" spans="1:5" s="7" customFormat="1" ht="12.75">
      <c r="A53" s="56" t="s">
        <v>365</v>
      </c>
      <c r="B53" s="12">
        <v>-8.272264819357499</v>
      </c>
      <c r="C53" s="12">
        <v>11.336813547579183</v>
      </c>
      <c r="D53" s="12" t="s">
        <v>338</v>
      </c>
      <c r="E53" s="12">
        <v>8.6390848283246946</v>
      </c>
    </row>
    <row r="54" spans="1:5" s="7" customFormat="1" ht="12.75"/>
    <row r="55" spans="1:5" s="7" customFormat="1" ht="12.75">
      <c r="A55" s="58" t="s">
        <v>210</v>
      </c>
      <c r="B55" s="59"/>
      <c r="C55" s="59"/>
      <c r="D55" s="59"/>
      <c r="E55" s="59"/>
    </row>
    <row r="56" spans="1:5" s="7" customFormat="1" ht="12.75">
      <c r="A56" s="56" t="s">
        <v>128</v>
      </c>
      <c r="B56" s="60">
        <v>-8.84</v>
      </c>
      <c r="C56" s="60">
        <v>10.8</v>
      </c>
      <c r="D56" s="60">
        <v>5.81</v>
      </c>
      <c r="E56" s="60">
        <v>6.89</v>
      </c>
    </row>
    <row r="57" spans="1:5" s="7" customFormat="1" ht="12.75"/>
    <row r="58" spans="1:5" s="7" customFormat="1" ht="12.75"/>
    <row r="59" spans="1:5" s="7" customFormat="1" ht="12.75">
      <c r="A59" s="168" t="s">
        <v>322</v>
      </c>
    </row>
    <row r="60" spans="1:5" s="7" customFormat="1" ht="12.75">
      <c r="A60" s="7" t="s">
        <v>323</v>
      </c>
    </row>
    <row r="61" spans="1:5" s="7" customFormat="1" ht="12.75">
      <c r="A61" s="7" t="s">
        <v>324</v>
      </c>
    </row>
    <row r="62" spans="1:5" s="7" customFormat="1" ht="12.75">
      <c r="A62" s="7" t="s">
        <v>396</v>
      </c>
    </row>
    <row r="63" spans="1:5" s="7" customFormat="1" ht="12.75">
      <c r="A63" s="7" t="s">
        <v>325</v>
      </c>
    </row>
  </sheetData>
  <mergeCells count="2">
    <mergeCell ref="C5:D5"/>
    <mergeCell ref="F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66"/>
  <sheetViews>
    <sheetView topLeftCell="A52" workbookViewId="0">
      <selection activeCell="E74" sqref="E74"/>
    </sheetView>
  </sheetViews>
  <sheetFormatPr defaultRowHeight="15"/>
  <cols>
    <col min="1" max="1" width="45.42578125" style="8" customWidth="1"/>
    <col min="2" max="2" width="25.140625" style="8" customWidth="1"/>
    <col min="3" max="3" width="16.5703125" style="8" customWidth="1"/>
    <col min="4" max="4" width="26.140625" style="8" bestFit="1" customWidth="1"/>
    <col min="5" max="5" width="19.28515625" style="8" customWidth="1"/>
    <col min="6" max="6" width="19.42578125" style="8" customWidth="1"/>
    <col min="7" max="7" width="19.28515625" style="8" customWidth="1"/>
    <col min="8" max="8" width="19.140625" style="8" customWidth="1"/>
    <col min="9" max="16384" width="9.140625" style="8"/>
  </cols>
  <sheetData>
    <row r="1" spans="1:8" ht="20.25">
      <c r="A1" s="71" t="s">
        <v>129</v>
      </c>
    </row>
    <row r="2" spans="1:8" ht="15.75" customHeight="1">
      <c r="A2" s="71"/>
    </row>
    <row r="4" spans="1:8" s="7" customFormat="1" ht="13.5" thickBot="1">
      <c r="A4" s="161" t="s">
        <v>10</v>
      </c>
    </row>
    <row r="5" spans="1:8" ht="16.5" thickTop="1" thickBot="1">
      <c r="A5" s="55" t="s">
        <v>0</v>
      </c>
      <c r="B5" s="55" t="s">
        <v>1</v>
      </c>
      <c r="C5" s="157" t="s">
        <v>2</v>
      </c>
      <c r="D5" s="157"/>
      <c r="E5" s="55" t="s">
        <v>3</v>
      </c>
      <c r="F5" s="157" t="s">
        <v>4</v>
      </c>
      <c r="G5" s="158"/>
      <c r="H5" s="158"/>
    </row>
    <row r="6" spans="1:8" ht="72" customHeight="1" thickTop="1" thickBot="1">
      <c r="A6" s="102" t="s">
        <v>206</v>
      </c>
      <c r="B6" s="6" t="s">
        <v>5</v>
      </c>
      <c r="C6" s="6" t="s">
        <v>6</v>
      </c>
      <c r="D6" s="6" t="s">
        <v>7</v>
      </c>
      <c r="E6" s="6" t="s">
        <v>168</v>
      </c>
      <c r="F6" s="6" t="s">
        <v>169</v>
      </c>
      <c r="G6" s="102" t="s">
        <v>170</v>
      </c>
      <c r="H6" s="6" t="s">
        <v>171</v>
      </c>
    </row>
    <row r="7" spans="1:8" ht="15.75" thickTop="1"/>
    <row r="9" spans="1:8" s="7" customFormat="1" ht="13.5" thickBot="1">
      <c r="A9" s="161" t="s">
        <v>98</v>
      </c>
    </row>
    <row r="10" spans="1:8" s="7" customFormat="1" ht="69" customHeight="1" thickTop="1" thickBot="1">
      <c r="A10" s="98" t="s">
        <v>21</v>
      </c>
      <c r="B10" s="16" t="s">
        <v>172</v>
      </c>
    </row>
    <row r="11" spans="1:8" ht="15.75" thickTop="1"/>
    <row r="13" spans="1:8" s="7" customFormat="1" ht="12.75">
      <c r="A13" s="161" t="s">
        <v>12</v>
      </c>
    </row>
    <row r="14" spans="1:8" s="7" customFormat="1" ht="12.75">
      <c r="A14" s="167" t="s">
        <v>13</v>
      </c>
      <c r="B14" s="167" t="s">
        <v>14</v>
      </c>
    </row>
    <row r="15" spans="1:8" s="7" customFormat="1" ht="12.75">
      <c r="A15" s="5" t="s">
        <v>130</v>
      </c>
      <c r="B15" s="105" t="s">
        <v>131</v>
      </c>
    </row>
    <row r="16" spans="1:8" s="7" customFormat="1" ht="12.75">
      <c r="A16" s="105"/>
      <c r="B16" s="105" t="s">
        <v>92</v>
      </c>
    </row>
    <row r="17" spans="1:5" s="7" customFormat="1" ht="12.75"/>
    <row r="18" spans="1:5" s="7" customFormat="1" ht="12.75">
      <c r="A18" s="161" t="s">
        <v>94</v>
      </c>
    </row>
    <row r="19" spans="1:5" s="7" customFormat="1" ht="12.75">
      <c r="A19" s="9" t="s">
        <v>107</v>
      </c>
      <c r="B19" s="10" t="s">
        <v>23</v>
      </c>
      <c r="D19" s="9" t="s">
        <v>107</v>
      </c>
      <c r="E19" s="10" t="s">
        <v>23</v>
      </c>
    </row>
    <row r="20" spans="1:5" s="7" customFormat="1" ht="12.75">
      <c r="A20" s="13" t="s">
        <v>29</v>
      </c>
      <c r="B20" s="14">
        <v>5</v>
      </c>
      <c r="D20" s="13" t="s">
        <v>76</v>
      </c>
      <c r="E20" s="181">
        <v>1.57</v>
      </c>
    </row>
    <row r="21" spans="1:5" s="7" customFormat="1" ht="12.75">
      <c r="A21" s="13" t="s">
        <v>28</v>
      </c>
      <c r="B21" s="14">
        <v>4.51</v>
      </c>
      <c r="D21" s="13" t="s">
        <v>149</v>
      </c>
      <c r="E21" s="181">
        <v>1.52</v>
      </c>
    </row>
    <row r="22" spans="1:5" s="7" customFormat="1" ht="12.75">
      <c r="A22" s="13" t="s">
        <v>132</v>
      </c>
      <c r="B22" s="14">
        <v>3.37</v>
      </c>
      <c r="D22" s="13" t="s">
        <v>60</v>
      </c>
      <c r="E22" s="181">
        <v>1.52</v>
      </c>
    </row>
    <row r="23" spans="1:5" s="7" customFormat="1" ht="12.75">
      <c r="A23" s="13" t="s">
        <v>50</v>
      </c>
      <c r="B23" s="14">
        <v>3.36</v>
      </c>
      <c r="D23" s="13" t="s">
        <v>150</v>
      </c>
      <c r="E23" s="181">
        <v>1.52</v>
      </c>
    </row>
    <row r="24" spans="1:5" s="7" customFormat="1" ht="12.75">
      <c r="A24" s="13" t="s">
        <v>30</v>
      </c>
      <c r="B24" s="14">
        <v>3.16</v>
      </c>
      <c r="D24" s="13" t="s">
        <v>73</v>
      </c>
      <c r="E24" s="181">
        <v>1.49</v>
      </c>
    </row>
    <row r="25" spans="1:5" s="7" customFormat="1" ht="12.75">
      <c r="A25" s="13" t="s">
        <v>133</v>
      </c>
      <c r="B25" s="14">
        <v>3.15</v>
      </c>
      <c r="D25" s="13" t="s">
        <v>151</v>
      </c>
      <c r="E25" s="181">
        <v>1.28</v>
      </c>
    </row>
    <row r="26" spans="1:5" s="7" customFormat="1" ht="12.75">
      <c r="A26" s="13" t="s">
        <v>134</v>
      </c>
      <c r="B26" s="14">
        <v>2.9</v>
      </c>
      <c r="D26" s="13" t="s">
        <v>69</v>
      </c>
      <c r="E26" s="181">
        <v>1.1599999999999999</v>
      </c>
    </row>
    <row r="27" spans="1:5" s="7" customFormat="1" ht="12.75">
      <c r="A27" s="13" t="s">
        <v>135</v>
      </c>
      <c r="B27" s="14">
        <v>2.65</v>
      </c>
      <c r="D27" s="13" t="s">
        <v>152</v>
      </c>
      <c r="E27" s="181">
        <v>1.08</v>
      </c>
    </row>
    <row r="28" spans="1:5" s="7" customFormat="1" ht="12.75">
      <c r="A28" s="13" t="s">
        <v>136</v>
      </c>
      <c r="B28" s="14">
        <v>2.65</v>
      </c>
      <c r="D28" s="13" t="s">
        <v>153</v>
      </c>
      <c r="E28" s="181">
        <v>1.07</v>
      </c>
    </row>
    <row r="29" spans="1:5" s="7" customFormat="1" ht="12.75">
      <c r="A29" s="13" t="s">
        <v>137</v>
      </c>
      <c r="B29" s="14">
        <v>2.64</v>
      </c>
      <c r="D29" s="13" t="s">
        <v>154</v>
      </c>
      <c r="E29" s="181">
        <v>1.04</v>
      </c>
    </row>
    <row r="30" spans="1:5" s="7" customFormat="1" ht="12.75">
      <c r="A30" s="13" t="s">
        <v>81</v>
      </c>
      <c r="B30" s="14">
        <v>2.61</v>
      </c>
      <c r="D30" s="13" t="s">
        <v>155</v>
      </c>
      <c r="E30" s="181">
        <v>1.03</v>
      </c>
    </row>
    <row r="31" spans="1:5" s="7" customFormat="1" ht="12.75">
      <c r="A31" s="13" t="s">
        <v>54</v>
      </c>
      <c r="B31" s="14">
        <v>2.4</v>
      </c>
      <c r="D31" s="13" t="s">
        <v>156</v>
      </c>
      <c r="E31" s="14">
        <v>1</v>
      </c>
    </row>
    <row r="32" spans="1:5" s="7" customFormat="1" ht="12.75">
      <c r="A32" s="13" t="s">
        <v>68</v>
      </c>
      <c r="B32" s="14">
        <v>2.39</v>
      </c>
      <c r="D32" s="13" t="s">
        <v>157</v>
      </c>
      <c r="E32" s="181">
        <v>0.98</v>
      </c>
    </row>
    <row r="33" spans="1:5" s="7" customFormat="1" ht="12.75">
      <c r="A33" s="13" t="s">
        <v>80</v>
      </c>
      <c r="B33" s="14">
        <v>2.39</v>
      </c>
      <c r="D33" s="13" t="s">
        <v>158</v>
      </c>
      <c r="E33" s="181">
        <v>0.95</v>
      </c>
    </row>
    <row r="34" spans="1:5" s="7" customFormat="1" ht="12.75">
      <c r="A34" s="13" t="s">
        <v>62</v>
      </c>
      <c r="B34" s="14">
        <v>2.27</v>
      </c>
      <c r="D34" s="13" t="s">
        <v>159</v>
      </c>
      <c r="E34" s="181">
        <v>0.91</v>
      </c>
    </row>
    <row r="35" spans="1:5" s="7" customFormat="1" ht="12.75">
      <c r="A35" s="13" t="s">
        <v>82</v>
      </c>
      <c r="B35" s="14">
        <v>2.23</v>
      </c>
      <c r="D35" s="13" t="s">
        <v>95</v>
      </c>
      <c r="E35" s="181">
        <v>0.9</v>
      </c>
    </row>
    <row r="36" spans="1:5" s="7" customFormat="1" ht="12.75">
      <c r="A36" s="13" t="s">
        <v>138</v>
      </c>
      <c r="B36" s="14">
        <v>2.2000000000000002</v>
      </c>
      <c r="D36" s="13" t="s">
        <v>160</v>
      </c>
      <c r="E36" s="181">
        <v>0.79</v>
      </c>
    </row>
    <row r="37" spans="1:5" s="7" customFormat="1" ht="12.75">
      <c r="A37" s="13" t="s">
        <v>139</v>
      </c>
      <c r="B37" s="14">
        <v>2.16</v>
      </c>
      <c r="D37" s="13" t="s">
        <v>161</v>
      </c>
      <c r="E37" s="181">
        <v>0.59</v>
      </c>
    </row>
    <row r="38" spans="1:5" s="7" customFormat="1" ht="12.75">
      <c r="A38" s="13" t="s">
        <v>140</v>
      </c>
      <c r="B38" s="14">
        <v>2.15</v>
      </c>
      <c r="D38" s="13" t="s">
        <v>162</v>
      </c>
      <c r="E38" s="181">
        <v>0.57999999999999996</v>
      </c>
    </row>
    <row r="39" spans="1:5" s="7" customFormat="1" ht="12.75">
      <c r="A39" s="13" t="s">
        <v>141</v>
      </c>
      <c r="B39" s="14">
        <v>2.11</v>
      </c>
      <c r="D39" s="13" t="s">
        <v>163</v>
      </c>
      <c r="E39" s="181">
        <v>0.53</v>
      </c>
    </row>
    <row r="40" spans="1:5" s="7" customFormat="1" ht="12.75">
      <c r="A40" s="13" t="s">
        <v>67</v>
      </c>
      <c r="B40" s="14">
        <v>2.0699999999999998</v>
      </c>
      <c r="D40" s="13" t="s">
        <v>164</v>
      </c>
      <c r="E40" s="181">
        <v>0.51</v>
      </c>
    </row>
    <row r="41" spans="1:5" s="7" customFormat="1" ht="12.75">
      <c r="A41" s="13" t="s">
        <v>142</v>
      </c>
      <c r="B41" s="14">
        <v>2.02</v>
      </c>
      <c r="D41" s="13" t="s">
        <v>85</v>
      </c>
      <c r="E41" s="181">
        <v>0.5</v>
      </c>
    </row>
    <row r="42" spans="1:5" s="7" customFormat="1" ht="12.75">
      <c r="A42" s="13" t="s">
        <v>143</v>
      </c>
      <c r="B42" s="14">
        <v>2</v>
      </c>
      <c r="D42" s="13" t="s">
        <v>165</v>
      </c>
      <c r="E42" s="181">
        <v>0.49</v>
      </c>
    </row>
    <row r="43" spans="1:5" s="7" customFormat="1" ht="12.75">
      <c r="A43" s="13" t="s">
        <v>59</v>
      </c>
      <c r="B43" s="14">
        <v>1.96</v>
      </c>
      <c r="D43" s="13" t="s">
        <v>166</v>
      </c>
      <c r="E43" s="181">
        <v>0.47</v>
      </c>
    </row>
    <row r="44" spans="1:5" s="7" customFormat="1" ht="12.75">
      <c r="A44" s="13" t="s">
        <v>144</v>
      </c>
      <c r="B44" s="14">
        <v>1.82</v>
      </c>
      <c r="D44" s="13" t="s">
        <v>63</v>
      </c>
      <c r="E44" s="181">
        <v>0.46</v>
      </c>
    </row>
    <row r="45" spans="1:5" s="7" customFormat="1" ht="12.75">
      <c r="A45" s="13" t="s">
        <v>145</v>
      </c>
      <c r="B45" s="14">
        <v>1.8</v>
      </c>
      <c r="D45" s="13" t="s">
        <v>86</v>
      </c>
      <c r="E45" s="181">
        <v>0.18</v>
      </c>
    </row>
    <row r="46" spans="1:5" s="7" customFormat="1" ht="12.75">
      <c r="A46" s="13" t="s">
        <v>146</v>
      </c>
      <c r="B46" s="14">
        <v>1.78</v>
      </c>
      <c r="D46" s="13" t="s">
        <v>87</v>
      </c>
      <c r="E46" s="181">
        <v>0.06</v>
      </c>
    </row>
    <row r="47" spans="1:5" s="7" customFormat="1" ht="12.75">
      <c r="A47" s="13" t="s">
        <v>147</v>
      </c>
      <c r="B47" s="14">
        <v>1.62</v>
      </c>
      <c r="D47" s="25" t="s">
        <v>88</v>
      </c>
      <c r="E47" s="26">
        <v>97.17</v>
      </c>
    </row>
    <row r="48" spans="1:5" s="7" customFormat="1" ht="13.5" thickBot="1">
      <c r="A48" s="13" t="s">
        <v>148</v>
      </c>
      <c r="B48" s="14">
        <v>1.6</v>
      </c>
      <c r="D48" s="177" t="s">
        <v>89</v>
      </c>
      <c r="E48" s="15">
        <v>2.83</v>
      </c>
    </row>
    <row r="49" spans="1:5" s="7" customFormat="1" ht="13.5" thickBot="1">
      <c r="D49" s="159" t="s">
        <v>90</v>
      </c>
      <c r="E49" s="160">
        <f>+E48+E47</f>
        <v>100</v>
      </c>
    </row>
    <row r="50" spans="1:5" s="7" customFormat="1" ht="13.5" thickTop="1"/>
    <row r="51" spans="1:5" s="7" customFormat="1" ht="12.75"/>
    <row r="52" spans="1:5" s="7" customFormat="1" ht="12.75">
      <c r="A52" s="161" t="s">
        <v>343</v>
      </c>
      <c r="B52" s="180"/>
    </row>
    <row r="53" spans="1:5" s="7" customFormat="1" ht="12.75">
      <c r="A53" s="168" t="s">
        <v>336</v>
      </c>
    </row>
    <row r="54" spans="1:5" s="7" customFormat="1" ht="12.75">
      <c r="A54" s="64" t="s">
        <v>335</v>
      </c>
      <c r="B54" s="65" t="s">
        <v>15</v>
      </c>
      <c r="C54" s="65" t="s">
        <v>16</v>
      </c>
      <c r="D54" s="65" t="s">
        <v>17</v>
      </c>
      <c r="E54" s="65" t="s">
        <v>36</v>
      </c>
    </row>
    <row r="55" spans="1:5" s="7" customFormat="1" ht="12.75">
      <c r="A55" s="66" t="s">
        <v>209</v>
      </c>
      <c r="B55" s="60"/>
      <c r="C55" s="60"/>
      <c r="D55" s="60"/>
      <c r="E55" s="60"/>
    </row>
    <row r="56" spans="1:5" s="7" customFormat="1" ht="12.75">
      <c r="A56" s="56" t="s">
        <v>366</v>
      </c>
      <c r="B56" s="60">
        <v>-8.8800000000000008</v>
      </c>
      <c r="C56" s="60">
        <v>21.06</v>
      </c>
      <c r="D56" s="60">
        <v>14.75</v>
      </c>
      <c r="E56" s="60">
        <v>4.87</v>
      </c>
    </row>
    <row r="57" spans="1:5" s="7" customFormat="1" ht="12.75">
      <c r="A57" s="56" t="s">
        <v>367</v>
      </c>
      <c r="B57" s="101">
        <v>-8.1313575177337949</v>
      </c>
      <c r="C57" s="101">
        <v>21.717012341586361</v>
      </c>
      <c r="D57" s="101" t="s">
        <v>338</v>
      </c>
      <c r="E57" s="101">
        <v>15.645059277450857</v>
      </c>
    </row>
    <row r="58" spans="1:5" s="7" customFormat="1" ht="12.75">
      <c r="A58" s="58" t="s">
        <v>210</v>
      </c>
      <c r="B58" s="59"/>
      <c r="C58" s="59"/>
      <c r="D58" s="59"/>
      <c r="E58" s="59"/>
    </row>
    <row r="59" spans="1:5" s="7" customFormat="1" ht="12.75">
      <c r="A59" s="56" t="s">
        <v>167</v>
      </c>
      <c r="B59" s="60">
        <v>-1.91</v>
      </c>
      <c r="C59" s="57">
        <v>19.8</v>
      </c>
      <c r="D59" s="60">
        <v>9.65</v>
      </c>
      <c r="E59" s="60">
        <v>8.4700000000000006</v>
      </c>
    </row>
    <row r="60" spans="1:5" s="7" customFormat="1" ht="12.75"/>
    <row r="61" spans="1:5" s="7" customFormat="1" ht="12.75"/>
    <row r="62" spans="1:5" s="7" customFormat="1" ht="12.75">
      <c r="A62" s="168" t="s">
        <v>322</v>
      </c>
    </row>
    <row r="63" spans="1:5" s="7" customFormat="1" ht="12.75">
      <c r="A63" s="7" t="s">
        <v>323</v>
      </c>
    </row>
    <row r="64" spans="1:5" s="7" customFormat="1" ht="12.75">
      <c r="A64" s="7" t="s">
        <v>324</v>
      </c>
    </row>
    <row r="65" spans="1:1" s="7" customFormat="1" ht="12.75">
      <c r="A65" s="7" t="s">
        <v>396</v>
      </c>
    </row>
    <row r="66" spans="1:1" s="7" customFormat="1" ht="12.75">
      <c r="A66" s="7" t="s">
        <v>325</v>
      </c>
    </row>
  </sheetData>
  <mergeCells count="2">
    <mergeCell ref="C5:D5"/>
    <mergeCell ref="F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64"/>
  <sheetViews>
    <sheetView workbookViewId="0">
      <selection activeCell="A60" sqref="A60:XFD60"/>
    </sheetView>
  </sheetViews>
  <sheetFormatPr defaultRowHeight="15"/>
  <cols>
    <col min="1" max="1" width="45.5703125" style="8" customWidth="1"/>
    <col min="2" max="2" width="30.28515625" style="8" customWidth="1"/>
    <col min="3" max="3" width="20.28515625" style="8" customWidth="1"/>
    <col min="4" max="4" width="30.28515625" style="8" customWidth="1"/>
    <col min="5" max="5" width="20.85546875" style="8" customWidth="1"/>
    <col min="6" max="6" width="26.5703125" style="8" customWidth="1"/>
    <col min="7" max="7" width="29.42578125" style="8" customWidth="1"/>
    <col min="8" max="16384" width="9.140625" style="8"/>
  </cols>
  <sheetData>
    <row r="1" spans="1:7" s="174" customFormat="1" ht="20.25">
      <c r="A1" s="71" t="s">
        <v>173</v>
      </c>
    </row>
    <row r="2" spans="1:7" s="174" customFormat="1" ht="16.5" customHeight="1">
      <c r="A2" s="71"/>
    </row>
    <row r="4" spans="1:7" s="7" customFormat="1" ht="13.5" thickBot="1">
      <c r="A4" s="161" t="s">
        <v>10</v>
      </c>
    </row>
    <row r="5" spans="1:7" s="7" customFormat="1" ht="14.25" thickTop="1" thickBot="1">
      <c r="A5" s="162" t="s">
        <v>0</v>
      </c>
      <c r="B5" s="162" t="s">
        <v>1</v>
      </c>
      <c r="C5" s="163" t="s">
        <v>2</v>
      </c>
      <c r="D5" s="163"/>
      <c r="E5" s="162" t="s">
        <v>3</v>
      </c>
      <c r="F5" s="163" t="s">
        <v>4</v>
      </c>
      <c r="G5" s="163"/>
    </row>
    <row r="6" spans="1:7" s="7" customFormat="1" ht="66.75" customHeight="1" thickTop="1" thickBot="1">
      <c r="A6" s="103" t="s">
        <v>174</v>
      </c>
      <c r="B6" s="4" t="s">
        <v>5</v>
      </c>
      <c r="C6" s="4" t="s">
        <v>6</v>
      </c>
      <c r="D6" s="4" t="s">
        <v>7</v>
      </c>
      <c r="E6" s="4" t="s">
        <v>175</v>
      </c>
      <c r="F6" s="103" t="s">
        <v>177</v>
      </c>
      <c r="G6" s="4" t="s">
        <v>176</v>
      </c>
    </row>
    <row r="7" spans="1:7" s="7" customFormat="1" ht="13.5" thickTop="1"/>
    <row r="8" spans="1:7" s="7" customFormat="1" ht="12.75"/>
    <row r="9" spans="1:7" s="7" customFormat="1" ht="13.5" thickBot="1">
      <c r="A9" s="161" t="s">
        <v>98</v>
      </c>
    </row>
    <row r="10" spans="1:7" s="7" customFormat="1" ht="102" customHeight="1" thickTop="1" thickBot="1">
      <c r="A10" s="98" t="s">
        <v>21</v>
      </c>
      <c r="B10" s="104" t="s">
        <v>178</v>
      </c>
    </row>
    <row r="11" spans="1:7" s="7" customFormat="1" ht="13.5" thickTop="1"/>
    <row r="12" spans="1:7" s="7" customFormat="1" ht="12.75"/>
    <row r="13" spans="1:7" s="7" customFormat="1" ht="12.75">
      <c r="A13" s="161" t="s">
        <v>12</v>
      </c>
    </row>
    <row r="14" spans="1:7" s="7" customFormat="1" ht="12.75">
      <c r="A14" s="167" t="s">
        <v>13</v>
      </c>
      <c r="B14" s="167" t="s">
        <v>14</v>
      </c>
    </row>
    <row r="15" spans="1:7" s="7" customFormat="1" ht="12.75">
      <c r="A15" s="5" t="s">
        <v>192</v>
      </c>
      <c r="B15" s="105" t="s">
        <v>193</v>
      </c>
    </row>
    <row r="16" spans="1:7" s="7" customFormat="1" ht="12.75">
      <c r="A16" s="105"/>
      <c r="B16" s="105" t="s">
        <v>92</v>
      </c>
    </row>
    <row r="17" spans="1:5" s="7" customFormat="1" ht="12.75"/>
    <row r="18" spans="1:5" s="7" customFormat="1" ht="12.75">
      <c r="A18" s="161" t="s">
        <v>94</v>
      </c>
    </row>
    <row r="19" spans="1:5" s="7" customFormat="1" ht="13.5" thickBot="1"/>
    <row r="20" spans="1:5" s="7" customFormat="1" ht="13.5" thickTop="1">
      <c r="A20" s="18" t="s">
        <v>107</v>
      </c>
      <c r="B20" s="19" t="s">
        <v>23</v>
      </c>
      <c r="D20" s="18" t="s">
        <v>107</v>
      </c>
      <c r="E20" s="19" t="s">
        <v>23</v>
      </c>
    </row>
    <row r="21" spans="1:5" s="7" customFormat="1" ht="12.75">
      <c r="A21" s="20" t="s">
        <v>24</v>
      </c>
      <c r="B21" s="21">
        <v>9.36</v>
      </c>
      <c r="D21" s="22" t="s">
        <v>66</v>
      </c>
      <c r="E21" s="17">
        <v>1.52</v>
      </c>
    </row>
    <row r="22" spans="1:5" s="7" customFormat="1" ht="12.75">
      <c r="A22" s="20" t="s">
        <v>44</v>
      </c>
      <c r="B22" s="21">
        <v>4.75</v>
      </c>
      <c r="D22" s="22" t="s">
        <v>138</v>
      </c>
      <c r="E22" s="17">
        <v>1.44</v>
      </c>
    </row>
    <row r="23" spans="1:5" s="7" customFormat="1" ht="12.75">
      <c r="A23" s="20" t="s">
        <v>150</v>
      </c>
      <c r="B23" s="21">
        <v>4.4000000000000004</v>
      </c>
      <c r="D23" s="22" t="s">
        <v>183</v>
      </c>
      <c r="E23" s="17">
        <v>1.44</v>
      </c>
    </row>
    <row r="24" spans="1:5" s="7" customFormat="1" ht="12.75">
      <c r="A24" s="20" t="s">
        <v>33</v>
      </c>
      <c r="B24" s="21">
        <v>4.37</v>
      </c>
      <c r="D24" s="22" t="s">
        <v>184</v>
      </c>
      <c r="E24" s="17">
        <v>1.41</v>
      </c>
    </row>
    <row r="25" spans="1:5" s="7" customFormat="1" ht="12.75">
      <c r="A25" s="20" t="s">
        <v>117</v>
      </c>
      <c r="B25" s="21">
        <v>4.04</v>
      </c>
      <c r="D25" s="22" t="s">
        <v>148</v>
      </c>
      <c r="E25" s="17">
        <v>1.36</v>
      </c>
    </row>
    <row r="26" spans="1:5" s="7" customFormat="1" ht="12.75">
      <c r="A26" s="20" t="s">
        <v>146</v>
      </c>
      <c r="B26" s="21">
        <v>3.42</v>
      </c>
      <c r="D26" s="22" t="s">
        <v>160</v>
      </c>
      <c r="E26" s="17">
        <v>1.33</v>
      </c>
    </row>
    <row r="27" spans="1:5" s="7" customFormat="1" ht="12.75">
      <c r="A27" s="20" t="s">
        <v>136</v>
      </c>
      <c r="B27" s="21">
        <v>3.35</v>
      </c>
      <c r="D27" s="22" t="s">
        <v>110</v>
      </c>
      <c r="E27" s="17">
        <v>1.32</v>
      </c>
    </row>
    <row r="28" spans="1:5" s="7" customFormat="1" ht="12.75">
      <c r="A28" s="20" t="s">
        <v>149</v>
      </c>
      <c r="B28" s="21">
        <v>3.28</v>
      </c>
      <c r="D28" s="22" t="s">
        <v>82</v>
      </c>
      <c r="E28" s="17">
        <v>1.21</v>
      </c>
    </row>
    <row r="29" spans="1:5" s="7" customFormat="1" ht="12.75">
      <c r="A29" s="20" t="s">
        <v>142</v>
      </c>
      <c r="B29" s="21">
        <v>3.28</v>
      </c>
      <c r="D29" s="22" t="s">
        <v>185</v>
      </c>
      <c r="E29" s="17">
        <v>1.1200000000000001</v>
      </c>
    </row>
    <row r="30" spans="1:5" s="7" customFormat="1" ht="12.75">
      <c r="A30" s="20" t="s">
        <v>156</v>
      </c>
      <c r="B30" s="21">
        <v>2.96</v>
      </c>
      <c r="D30" s="22" t="s">
        <v>154</v>
      </c>
      <c r="E30" s="17">
        <v>1.04</v>
      </c>
    </row>
    <row r="31" spans="1:5" s="7" customFormat="1" ht="12.75">
      <c r="A31" s="20" t="s">
        <v>137</v>
      </c>
      <c r="B31" s="21">
        <v>2.78</v>
      </c>
      <c r="D31" s="22" t="s">
        <v>59</v>
      </c>
      <c r="E31" s="17">
        <v>1.03</v>
      </c>
    </row>
    <row r="32" spans="1:5" s="7" customFormat="1" ht="12.75">
      <c r="A32" s="20" t="s">
        <v>141</v>
      </c>
      <c r="B32" s="21">
        <v>2.66</v>
      </c>
      <c r="D32" s="22" t="s">
        <v>186</v>
      </c>
      <c r="E32" s="17">
        <v>0.92</v>
      </c>
    </row>
    <row r="33" spans="1:5" s="7" customFormat="1" ht="12.75">
      <c r="A33" s="20" t="s">
        <v>49</v>
      </c>
      <c r="B33" s="21">
        <v>2.52</v>
      </c>
      <c r="D33" s="22" t="s">
        <v>86</v>
      </c>
      <c r="E33" s="17">
        <v>0.86</v>
      </c>
    </row>
    <row r="34" spans="1:5" s="7" customFormat="1" ht="12.75">
      <c r="A34" s="20" t="s">
        <v>64</v>
      </c>
      <c r="B34" s="21">
        <v>2.4900000000000002</v>
      </c>
      <c r="D34" s="22" t="s">
        <v>77</v>
      </c>
      <c r="E34" s="17">
        <v>0.75</v>
      </c>
    </row>
    <row r="35" spans="1:5" s="7" customFormat="1" ht="12.75">
      <c r="A35" s="20" t="s">
        <v>179</v>
      </c>
      <c r="B35" s="21">
        <v>2.2200000000000002</v>
      </c>
      <c r="D35" s="22" t="s">
        <v>65</v>
      </c>
      <c r="E35" s="17">
        <v>0.73</v>
      </c>
    </row>
    <row r="36" spans="1:5" s="7" customFormat="1" ht="12.75">
      <c r="A36" s="20" t="s">
        <v>67</v>
      </c>
      <c r="B36" s="21">
        <v>2.1</v>
      </c>
      <c r="D36" s="22" t="s">
        <v>157</v>
      </c>
      <c r="E36" s="17">
        <v>0.57999999999999996</v>
      </c>
    </row>
    <row r="37" spans="1:5" s="7" customFormat="1" ht="12.75">
      <c r="A37" s="20" t="s">
        <v>68</v>
      </c>
      <c r="B37" s="21">
        <v>2.0299999999999998</v>
      </c>
      <c r="D37" s="22" t="s">
        <v>187</v>
      </c>
      <c r="E37" s="17">
        <v>0.53</v>
      </c>
    </row>
    <row r="38" spans="1:5" s="7" customFormat="1" ht="12.75">
      <c r="A38" s="20" t="s">
        <v>75</v>
      </c>
      <c r="B38" s="21">
        <v>2</v>
      </c>
      <c r="D38" s="22" t="s">
        <v>74</v>
      </c>
      <c r="E38" s="17">
        <v>0.52</v>
      </c>
    </row>
    <row r="39" spans="1:5" s="7" customFormat="1" ht="12.75">
      <c r="A39" s="20" t="s">
        <v>180</v>
      </c>
      <c r="B39" s="21">
        <v>1.98</v>
      </c>
      <c r="D39" s="22" t="s">
        <v>188</v>
      </c>
      <c r="E39" s="17">
        <v>0.51</v>
      </c>
    </row>
    <row r="40" spans="1:5" s="7" customFormat="1" ht="12.75">
      <c r="A40" s="20" t="s">
        <v>144</v>
      </c>
      <c r="B40" s="21">
        <v>1.98</v>
      </c>
      <c r="D40" s="22" t="s">
        <v>162</v>
      </c>
      <c r="E40" s="17">
        <v>0.5</v>
      </c>
    </row>
    <row r="41" spans="1:5" s="7" customFormat="1" ht="12.75">
      <c r="A41" s="20" t="s">
        <v>135</v>
      </c>
      <c r="B41" s="21">
        <v>1.97</v>
      </c>
      <c r="D41" s="22" t="s">
        <v>69</v>
      </c>
      <c r="E41" s="17">
        <v>0.48</v>
      </c>
    </row>
    <row r="42" spans="1:5" s="7" customFormat="1" ht="12.75">
      <c r="A42" s="20" t="s">
        <v>181</v>
      </c>
      <c r="B42" s="21">
        <v>1.77</v>
      </c>
      <c r="D42" s="22" t="s">
        <v>72</v>
      </c>
      <c r="E42" s="17">
        <v>0.46</v>
      </c>
    </row>
    <row r="43" spans="1:5" s="7" customFormat="1" ht="12.75">
      <c r="A43" s="20" t="s">
        <v>182</v>
      </c>
      <c r="B43" s="21">
        <v>1.7</v>
      </c>
      <c r="D43" s="22" t="s">
        <v>189</v>
      </c>
      <c r="E43" s="17">
        <v>0.46</v>
      </c>
    </row>
    <row r="44" spans="1:5" s="7" customFormat="1" ht="13.5" thickBot="1">
      <c r="A44" s="23" t="s">
        <v>139</v>
      </c>
      <c r="B44" s="24">
        <v>1.62</v>
      </c>
      <c r="D44" s="25" t="s">
        <v>88</v>
      </c>
      <c r="E44" s="26">
        <v>94.55</v>
      </c>
    </row>
    <row r="45" spans="1:5" s="7" customFormat="1" ht="13.5" thickTop="1">
      <c r="D45" s="20" t="s">
        <v>89</v>
      </c>
      <c r="E45" s="17">
        <v>5.45</v>
      </c>
    </row>
    <row r="46" spans="1:5" s="7" customFormat="1" ht="13.5" thickBot="1">
      <c r="D46" s="27" t="s">
        <v>90</v>
      </c>
      <c r="E46" s="28">
        <f>+E45+E44</f>
        <v>100</v>
      </c>
    </row>
    <row r="47" spans="1:5" s="7" customFormat="1" ht="13.5" thickTop="1"/>
    <row r="48" spans="1:5" s="7" customFormat="1" ht="12.75"/>
    <row r="49" spans="1:8" s="7" customFormat="1" ht="12.75">
      <c r="A49" s="161" t="s">
        <v>344</v>
      </c>
    </row>
    <row r="50" spans="1:8" s="7" customFormat="1" ht="12.75">
      <c r="A50" s="168" t="s">
        <v>336</v>
      </c>
    </row>
    <row r="51" spans="1:8" s="7" customFormat="1" ht="12.75">
      <c r="A51" s="64" t="s">
        <v>335</v>
      </c>
      <c r="B51" s="65" t="s">
        <v>15</v>
      </c>
      <c r="C51" s="65" t="s">
        <v>16</v>
      </c>
      <c r="D51" s="65" t="s">
        <v>17</v>
      </c>
      <c r="E51" s="65" t="s">
        <v>36</v>
      </c>
    </row>
    <row r="52" spans="1:8" s="7" customFormat="1" ht="12.75">
      <c r="A52" s="66" t="s">
        <v>209</v>
      </c>
      <c r="B52" s="60"/>
      <c r="C52" s="60"/>
      <c r="D52" s="60"/>
      <c r="E52" s="60"/>
    </row>
    <row r="53" spans="1:8" s="7" customFormat="1" ht="12.75">
      <c r="A53" s="56" t="s">
        <v>368</v>
      </c>
      <c r="B53" s="60">
        <v>-11.71</v>
      </c>
      <c r="C53" s="60">
        <v>19.46</v>
      </c>
      <c r="D53" s="60">
        <v>9.85</v>
      </c>
      <c r="E53" s="60">
        <v>20.61</v>
      </c>
    </row>
    <row r="54" spans="1:8" s="7" customFormat="1" ht="12.75">
      <c r="A54" s="56" t="s">
        <v>369</v>
      </c>
      <c r="B54" s="12">
        <v>-10.981025030003577</v>
      </c>
      <c r="C54" s="12">
        <v>20.320007293455621</v>
      </c>
      <c r="D54" s="12" t="s">
        <v>338</v>
      </c>
      <c r="E54" s="12">
        <v>15.930753057107383</v>
      </c>
    </row>
    <row r="55" spans="1:8" s="7" customFormat="1" ht="12.75">
      <c r="A55" s="56"/>
      <c r="B55" s="12"/>
      <c r="C55" s="12"/>
      <c r="D55" s="12"/>
      <c r="E55" s="12"/>
    </row>
    <row r="56" spans="1:8" s="7" customFormat="1" ht="12.75">
      <c r="A56" s="58" t="s">
        <v>210</v>
      </c>
      <c r="B56" s="59"/>
      <c r="C56" s="59"/>
      <c r="D56" s="59"/>
      <c r="E56" s="59"/>
    </row>
    <row r="57" spans="1:8" s="7" customFormat="1" ht="12.75">
      <c r="A57" s="56" t="s">
        <v>190</v>
      </c>
      <c r="B57" s="57">
        <v>-5.8</v>
      </c>
      <c r="C57" s="60">
        <v>18.27</v>
      </c>
      <c r="D57" s="60">
        <v>10.33</v>
      </c>
      <c r="E57" s="60">
        <v>16.510000000000002</v>
      </c>
      <c r="F57" s="70"/>
      <c r="G57" s="70"/>
      <c r="H57" s="70"/>
    </row>
    <row r="58" spans="1:8" s="7" customFormat="1" ht="12.75"/>
    <row r="59" spans="1:8" s="7" customFormat="1" ht="12.75"/>
    <row r="60" spans="1:8" s="7" customFormat="1" ht="12.75">
      <c r="A60" s="168" t="s">
        <v>322</v>
      </c>
    </row>
    <row r="61" spans="1:8" s="7" customFormat="1" ht="12.75">
      <c r="A61" s="7" t="s">
        <v>323</v>
      </c>
    </row>
    <row r="62" spans="1:8" s="7" customFormat="1" ht="12.75">
      <c r="A62" s="7" t="s">
        <v>324</v>
      </c>
    </row>
    <row r="63" spans="1:8" s="7" customFormat="1" ht="12.75">
      <c r="A63" s="7" t="s">
        <v>396</v>
      </c>
    </row>
    <row r="64" spans="1:8" s="7" customFormat="1" ht="12.75">
      <c r="A64" s="7" t="s">
        <v>325</v>
      </c>
    </row>
  </sheetData>
  <mergeCells count="2">
    <mergeCell ref="C5:D5"/>
    <mergeCell ref="F5:G5"/>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61"/>
  <sheetViews>
    <sheetView workbookViewId="0">
      <selection activeCell="A57" sqref="A57:XFD57"/>
    </sheetView>
  </sheetViews>
  <sheetFormatPr defaultRowHeight="15"/>
  <cols>
    <col min="1" max="1" width="53.140625" style="8" customWidth="1"/>
    <col min="2" max="2" width="25.28515625" style="8" customWidth="1"/>
    <col min="3" max="3" width="13.28515625" style="8" customWidth="1"/>
    <col min="4" max="4" width="28.140625" style="8" customWidth="1"/>
    <col min="5" max="5" width="15" style="8" customWidth="1"/>
    <col min="6" max="6" width="20.42578125" style="8" customWidth="1"/>
    <col min="7" max="7" width="20.28515625" style="8" customWidth="1"/>
    <col min="8" max="8" width="21.42578125" style="8" customWidth="1"/>
    <col min="9" max="16384" width="9.140625" style="8"/>
  </cols>
  <sheetData>
    <row r="1" spans="1:8" ht="20.25">
      <c r="A1" s="71" t="s">
        <v>199</v>
      </c>
    </row>
    <row r="3" spans="1:8" s="7" customFormat="1" ht="12.75">
      <c r="A3" s="161" t="s">
        <v>10</v>
      </c>
    </row>
    <row r="4" spans="1:8" s="7" customFormat="1" ht="13.5" thickBot="1"/>
    <row r="5" spans="1:8" s="7" customFormat="1" ht="14.25" thickTop="1" thickBot="1">
      <c r="A5" s="162" t="s">
        <v>0</v>
      </c>
      <c r="B5" s="162" t="s">
        <v>1</v>
      </c>
      <c r="C5" s="163" t="s">
        <v>2</v>
      </c>
      <c r="D5" s="163"/>
      <c r="E5" s="162" t="s">
        <v>3</v>
      </c>
      <c r="F5" s="164" t="s">
        <v>4</v>
      </c>
      <c r="G5" s="165"/>
      <c r="H5" s="166"/>
    </row>
    <row r="6" spans="1:8" s="7" customFormat="1" ht="63" customHeight="1" thickTop="1" thickBot="1">
      <c r="A6" s="6" t="s">
        <v>194</v>
      </c>
      <c r="B6" s="6" t="s">
        <v>5</v>
      </c>
      <c r="C6" s="6" t="s">
        <v>6</v>
      </c>
      <c r="D6" s="6" t="s">
        <v>7</v>
      </c>
      <c r="E6" s="6" t="s">
        <v>191</v>
      </c>
      <c r="F6" s="6" t="s">
        <v>47</v>
      </c>
      <c r="G6" s="6" t="s">
        <v>48</v>
      </c>
      <c r="H6" s="6" t="s">
        <v>346</v>
      </c>
    </row>
    <row r="7" spans="1:8" s="7" customFormat="1" ht="13.5" thickTop="1"/>
    <row r="8" spans="1:8" s="7" customFormat="1" ht="12.75"/>
    <row r="9" spans="1:8" s="7" customFormat="1" ht="13.5" thickBot="1">
      <c r="A9" s="161" t="s">
        <v>98</v>
      </c>
    </row>
    <row r="10" spans="1:8" s="7" customFormat="1" ht="69" customHeight="1" thickTop="1" thickBot="1">
      <c r="A10" s="98" t="s">
        <v>21</v>
      </c>
      <c r="B10" s="16" t="s">
        <v>201</v>
      </c>
    </row>
    <row r="11" spans="1:8" s="7" customFormat="1" ht="13.5" thickTop="1"/>
    <row r="12" spans="1:8" s="7" customFormat="1" ht="12.75"/>
    <row r="13" spans="1:8" s="7" customFormat="1" ht="12.75">
      <c r="A13" s="161" t="s">
        <v>197</v>
      </c>
    </row>
    <row r="14" spans="1:8" s="7" customFormat="1" ht="12.75">
      <c r="A14" s="167" t="s">
        <v>13</v>
      </c>
      <c r="B14" s="167" t="s">
        <v>14</v>
      </c>
    </row>
    <row r="15" spans="1:8" s="7" customFormat="1" ht="12.75">
      <c r="A15" s="5" t="s">
        <v>195</v>
      </c>
      <c r="B15" s="105" t="s">
        <v>196</v>
      </c>
    </row>
    <row r="16" spans="1:8" s="7" customFormat="1" ht="12.75">
      <c r="A16" s="105"/>
      <c r="B16" s="105" t="s">
        <v>92</v>
      </c>
    </row>
    <row r="17" spans="1:5" s="7" customFormat="1" ht="12.75"/>
    <row r="18" spans="1:5" s="7" customFormat="1" ht="12.75"/>
    <row r="19" spans="1:5" s="7" customFormat="1" ht="12.75">
      <c r="A19" s="161" t="s">
        <v>94</v>
      </c>
    </row>
    <row r="20" spans="1:5" s="7" customFormat="1" ht="13.5" thickBot="1"/>
    <row r="21" spans="1:5" s="7" customFormat="1" ht="13.5" thickTop="1">
      <c r="A21" s="18" t="s">
        <v>107</v>
      </c>
      <c r="B21" s="19" t="s">
        <v>23</v>
      </c>
      <c r="D21" s="18" t="s">
        <v>107</v>
      </c>
      <c r="E21" s="19" t="s">
        <v>23</v>
      </c>
    </row>
    <row r="22" spans="1:5" s="7" customFormat="1" ht="12.75">
      <c r="A22" s="20" t="s">
        <v>24</v>
      </c>
      <c r="B22" s="45">
        <v>6.63</v>
      </c>
      <c r="D22" s="20" t="s">
        <v>141</v>
      </c>
      <c r="E22" s="45">
        <v>2.2200000000000002</v>
      </c>
    </row>
    <row r="23" spans="1:5" s="7" customFormat="1" ht="12.75">
      <c r="A23" s="20" t="s">
        <v>26</v>
      </c>
      <c r="B23" s="45">
        <v>6.53</v>
      </c>
      <c r="D23" s="20" t="s">
        <v>182</v>
      </c>
      <c r="E23" s="45">
        <v>2.17</v>
      </c>
    </row>
    <row r="24" spans="1:5" s="7" customFormat="1" ht="12.75">
      <c r="A24" s="20" t="s">
        <v>25</v>
      </c>
      <c r="B24" s="45">
        <v>6.08</v>
      </c>
      <c r="D24" s="20" t="s">
        <v>140</v>
      </c>
      <c r="E24" s="21">
        <v>2.14</v>
      </c>
    </row>
    <row r="25" spans="1:5" s="7" customFormat="1" ht="12.75">
      <c r="A25" s="20" t="s">
        <v>27</v>
      </c>
      <c r="B25" s="45">
        <v>4.74</v>
      </c>
      <c r="D25" s="20" t="s">
        <v>117</v>
      </c>
      <c r="E25" s="45">
        <v>2.02</v>
      </c>
    </row>
    <row r="26" spans="1:5" s="7" customFormat="1" ht="12.75">
      <c r="A26" s="20" t="s">
        <v>33</v>
      </c>
      <c r="B26" s="45">
        <v>3.83</v>
      </c>
      <c r="D26" s="20" t="s">
        <v>55</v>
      </c>
      <c r="E26" s="45">
        <v>1.89</v>
      </c>
    </row>
    <row r="27" spans="1:5" s="7" customFormat="1" ht="12.75">
      <c r="A27" s="20" t="s">
        <v>134</v>
      </c>
      <c r="B27" s="45">
        <v>3.73</v>
      </c>
      <c r="D27" s="20" t="s">
        <v>49</v>
      </c>
      <c r="E27" s="45">
        <v>1.88</v>
      </c>
    </row>
    <row r="28" spans="1:5" s="7" customFormat="1" ht="12.75">
      <c r="A28" s="20" t="s">
        <v>31</v>
      </c>
      <c r="B28" s="45">
        <v>3.7</v>
      </c>
      <c r="D28" s="20" t="s">
        <v>135</v>
      </c>
      <c r="E28" s="45">
        <v>1.86</v>
      </c>
    </row>
    <row r="29" spans="1:5" s="7" customFormat="1" ht="12.75">
      <c r="A29" s="20" t="s">
        <v>32</v>
      </c>
      <c r="B29" s="45">
        <v>3.57</v>
      </c>
      <c r="D29" s="20" t="s">
        <v>82</v>
      </c>
      <c r="E29" s="45">
        <v>1.62</v>
      </c>
    </row>
    <row r="30" spans="1:5" s="7" customFormat="1" ht="12.75">
      <c r="A30" s="20" t="s">
        <v>50</v>
      </c>
      <c r="B30" s="45">
        <v>3.47</v>
      </c>
      <c r="D30" s="20" t="s">
        <v>143</v>
      </c>
      <c r="E30" s="45">
        <v>1.53</v>
      </c>
    </row>
    <row r="31" spans="1:5" s="7" customFormat="1" ht="12.75">
      <c r="A31" s="20" t="s">
        <v>62</v>
      </c>
      <c r="B31" s="45">
        <v>3.32</v>
      </c>
      <c r="D31" s="20" t="s">
        <v>68</v>
      </c>
      <c r="E31" s="45">
        <v>1.4</v>
      </c>
    </row>
    <row r="32" spans="1:5" s="7" customFormat="1" ht="12.75">
      <c r="A32" s="20" t="s">
        <v>118</v>
      </c>
      <c r="B32" s="45">
        <v>3.27</v>
      </c>
      <c r="D32" s="20" t="s">
        <v>139</v>
      </c>
      <c r="E32" s="21">
        <v>1.28</v>
      </c>
    </row>
    <row r="33" spans="1:5" s="7" customFormat="1" ht="12.75">
      <c r="A33" s="20" t="s">
        <v>28</v>
      </c>
      <c r="B33" s="45">
        <v>3.26</v>
      </c>
      <c r="D33" s="20" t="s">
        <v>180</v>
      </c>
      <c r="E33" s="45">
        <v>1.06</v>
      </c>
    </row>
    <row r="34" spans="1:5" s="7" customFormat="1" ht="12.75">
      <c r="A34" s="20" t="s">
        <v>150</v>
      </c>
      <c r="B34" s="45">
        <v>2.91</v>
      </c>
      <c r="D34" s="20" t="s">
        <v>73</v>
      </c>
      <c r="E34" s="45">
        <v>1.02</v>
      </c>
    </row>
    <row r="35" spans="1:5" s="7" customFormat="1" ht="12.75">
      <c r="A35" s="20" t="s">
        <v>54</v>
      </c>
      <c r="B35" s="45">
        <v>2.89</v>
      </c>
      <c r="D35" s="20" t="s">
        <v>84</v>
      </c>
      <c r="E35" s="45">
        <v>0.55000000000000004</v>
      </c>
    </row>
    <row r="36" spans="1:5" s="7" customFormat="1" ht="12.75">
      <c r="A36" s="20" t="s">
        <v>137</v>
      </c>
      <c r="B36" s="45">
        <v>2.77</v>
      </c>
      <c r="D36" s="20" t="s">
        <v>66</v>
      </c>
      <c r="E36" s="21">
        <v>0.51</v>
      </c>
    </row>
    <row r="37" spans="1:5" s="7" customFormat="1" ht="12.75">
      <c r="A37" s="20" t="s">
        <v>51</v>
      </c>
      <c r="B37" s="45">
        <v>2.67</v>
      </c>
      <c r="D37" s="20" t="s">
        <v>198</v>
      </c>
      <c r="E37" s="45">
        <v>0.5</v>
      </c>
    </row>
    <row r="38" spans="1:5" s="7" customFormat="1" ht="12.75">
      <c r="A38" s="20" t="s">
        <v>43</v>
      </c>
      <c r="B38" s="45">
        <v>2.58</v>
      </c>
      <c r="D38" s="20" t="s">
        <v>78</v>
      </c>
      <c r="E38" s="45">
        <v>0.41</v>
      </c>
    </row>
    <row r="39" spans="1:5" s="7" customFormat="1" ht="12.75">
      <c r="A39" s="20" t="s">
        <v>53</v>
      </c>
      <c r="B39" s="45">
        <v>2.48</v>
      </c>
      <c r="D39" s="20" t="s">
        <v>76</v>
      </c>
      <c r="E39" s="45">
        <v>0.38</v>
      </c>
    </row>
    <row r="40" spans="1:5" s="7" customFormat="1" ht="12.75">
      <c r="A40" s="20" t="s">
        <v>44</v>
      </c>
      <c r="B40" s="45">
        <v>2.46</v>
      </c>
      <c r="D40" s="20" t="s">
        <v>83</v>
      </c>
      <c r="E40" s="45">
        <v>0.33</v>
      </c>
    </row>
    <row r="41" spans="1:5" s="7" customFormat="1" ht="13.5" thickBot="1">
      <c r="A41" s="23" t="s">
        <v>138</v>
      </c>
      <c r="B41" s="106">
        <v>2.36</v>
      </c>
      <c r="D41" s="20" t="s">
        <v>163</v>
      </c>
      <c r="E41" s="21">
        <v>0.2</v>
      </c>
    </row>
    <row r="42" spans="1:5" s="7" customFormat="1" ht="13.5" thickTop="1">
      <c r="D42" s="25" t="s">
        <v>88</v>
      </c>
      <c r="E42" s="26">
        <v>98.22</v>
      </c>
    </row>
    <row r="43" spans="1:5" s="7" customFormat="1" ht="12.75">
      <c r="D43" s="20" t="s">
        <v>89</v>
      </c>
      <c r="E43" s="17">
        <v>1.78</v>
      </c>
    </row>
    <row r="44" spans="1:5" s="7" customFormat="1" ht="13.5" thickBot="1">
      <c r="D44" s="27" t="s">
        <v>90</v>
      </c>
      <c r="E44" s="28">
        <f>+E43+E42</f>
        <v>100</v>
      </c>
    </row>
    <row r="45" spans="1:5" s="7" customFormat="1" ht="13.5" thickTop="1"/>
    <row r="46" spans="1:5" s="7" customFormat="1" ht="12.75"/>
    <row r="47" spans="1:5" s="7" customFormat="1" ht="12.75">
      <c r="A47" s="161" t="s">
        <v>345</v>
      </c>
    </row>
    <row r="48" spans="1:5" s="7" customFormat="1" ht="12.75">
      <c r="A48" s="168" t="s">
        <v>336</v>
      </c>
    </row>
    <row r="49" spans="1:5" s="7" customFormat="1" ht="12.75">
      <c r="A49" s="64" t="s">
        <v>335</v>
      </c>
      <c r="B49" s="65" t="s">
        <v>15</v>
      </c>
      <c r="C49" s="65" t="s">
        <v>16</v>
      </c>
      <c r="D49" s="65" t="s">
        <v>17</v>
      </c>
      <c r="E49" s="65" t="s">
        <v>36</v>
      </c>
    </row>
    <row r="50" spans="1:5" s="7" customFormat="1" ht="12.75">
      <c r="A50" s="66" t="s">
        <v>209</v>
      </c>
      <c r="B50" s="60"/>
      <c r="C50" s="60"/>
      <c r="D50" s="60"/>
      <c r="E50" s="60"/>
    </row>
    <row r="51" spans="1:5" s="7" customFormat="1" ht="12.75">
      <c r="A51" s="56" t="s">
        <v>370</v>
      </c>
      <c r="B51" s="57">
        <v>-10.27703442933422</v>
      </c>
      <c r="C51" s="57">
        <v>12.312502987473529</v>
      </c>
      <c r="D51" s="57">
        <v>6.7988074181487779</v>
      </c>
      <c r="E51" s="57">
        <v>10.616278744898434</v>
      </c>
    </row>
    <row r="52" spans="1:5" s="7" customFormat="1" ht="12.75">
      <c r="A52" s="56" t="s">
        <v>371</v>
      </c>
      <c r="B52" s="57">
        <v>-8.66437459605336</v>
      </c>
      <c r="C52" s="57">
        <v>13.20264943865681</v>
      </c>
      <c r="D52" s="57" t="s">
        <v>338</v>
      </c>
      <c r="E52" s="57">
        <v>8.72980002411059</v>
      </c>
    </row>
    <row r="53" spans="1:5" s="7" customFormat="1" ht="12.75">
      <c r="A53" s="58" t="s">
        <v>210</v>
      </c>
      <c r="B53" s="72"/>
      <c r="C53" s="72"/>
      <c r="D53" s="72"/>
      <c r="E53" s="72"/>
    </row>
    <row r="54" spans="1:5" s="7" customFormat="1" ht="12.75">
      <c r="A54" s="56" t="s">
        <v>19</v>
      </c>
      <c r="B54" s="57">
        <v>-7.84301461063116</v>
      </c>
      <c r="C54" s="57">
        <v>12.471362808002517</v>
      </c>
      <c r="D54" s="57">
        <v>6.4949989477715908</v>
      </c>
      <c r="E54" s="57">
        <v>11.87</v>
      </c>
    </row>
    <row r="55" spans="1:5" s="7" customFormat="1" ht="12.75"/>
    <row r="56" spans="1:5" s="7" customFormat="1" ht="12.75"/>
    <row r="57" spans="1:5" s="7" customFormat="1" ht="12.75">
      <c r="A57" s="168" t="s">
        <v>322</v>
      </c>
    </row>
    <row r="58" spans="1:5" s="7" customFormat="1" ht="12.75">
      <c r="A58" s="7" t="s">
        <v>323</v>
      </c>
    </row>
    <row r="59" spans="1:5" s="7" customFormat="1" ht="12.75">
      <c r="A59" s="7" t="s">
        <v>324</v>
      </c>
    </row>
    <row r="60" spans="1:5" s="7" customFormat="1" ht="12.75">
      <c r="A60" s="7" t="s">
        <v>395</v>
      </c>
    </row>
    <row r="61" spans="1:5" s="7" customFormat="1" ht="12.75">
      <c r="A61" s="7" t="s">
        <v>325</v>
      </c>
    </row>
  </sheetData>
  <mergeCells count="2">
    <mergeCell ref="C5:D5"/>
    <mergeCell ref="F5:H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G60"/>
  <sheetViews>
    <sheetView tabSelected="1" workbookViewId="0">
      <selection activeCell="D61" sqref="D61"/>
    </sheetView>
  </sheetViews>
  <sheetFormatPr defaultRowHeight="15"/>
  <cols>
    <col min="1" max="1" width="50" style="8" customWidth="1"/>
    <col min="2" max="2" width="23.42578125" style="8" customWidth="1"/>
    <col min="3" max="3" width="14.42578125" style="8" customWidth="1"/>
    <col min="4" max="4" width="28.140625" style="8" customWidth="1"/>
    <col min="5" max="5" width="15" style="8" customWidth="1"/>
    <col min="6" max="7" width="17.85546875" style="8" customWidth="1"/>
    <col min="8" max="16384" width="9.140625" style="8"/>
  </cols>
  <sheetData>
    <row r="1" spans="1:7" s="174" customFormat="1" ht="20.25">
      <c r="A1" s="71" t="s">
        <v>309</v>
      </c>
    </row>
    <row r="2" spans="1:7" s="174" customFormat="1" ht="12.75" customHeight="1">
      <c r="A2" s="71"/>
    </row>
    <row r="4" spans="1:7" s="7" customFormat="1" ht="13.5" thickBot="1">
      <c r="A4" s="161" t="s">
        <v>10</v>
      </c>
    </row>
    <row r="5" spans="1:7" s="7" customFormat="1" ht="24.75" customHeight="1" thickTop="1" thickBot="1">
      <c r="A5" s="162" t="s">
        <v>0</v>
      </c>
      <c r="B5" s="162" t="s">
        <v>1</v>
      </c>
      <c r="C5" s="163" t="s">
        <v>2</v>
      </c>
      <c r="D5" s="163"/>
      <c r="E5" s="162" t="s">
        <v>3</v>
      </c>
      <c r="F5" s="164" t="s">
        <v>4</v>
      </c>
      <c r="G5" s="182"/>
    </row>
    <row r="6" spans="1:7" s="7" customFormat="1" ht="93.75" customHeight="1" thickTop="1" thickBot="1">
      <c r="A6" s="4" t="s">
        <v>310</v>
      </c>
      <c r="B6" s="4" t="s">
        <v>313</v>
      </c>
      <c r="C6" s="4" t="s">
        <v>6</v>
      </c>
      <c r="D6" s="4" t="s">
        <v>7</v>
      </c>
      <c r="E6" s="4" t="s">
        <v>191</v>
      </c>
      <c r="F6" s="4" t="s">
        <v>39</v>
      </c>
      <c r="G6" s="4" t="s">
        <v>348</v>
      </c>
    </row>
    <row r="7" spans="1:7" s="7" customFormat="1" ht="13.5" thickTop="1"/>
    <row r="8" spans="1:7" s="7" customFormat="1" ht="12.75"/>
    <row r="9" spans="1:7" s="7" customFormat="1" ht="13.5" thickBot="1">
      <c r="A9" s="161" t="s">
        <v>98</v>
      </c>
    </row>
    <row r="10" spans="1:7" s="7" customFormat="1" ht="80.25" customHeight="1" thickTop="1" thickBot="1">
      <c r="A10" s="98" t="s">
        <v>21</v>
      </c>
      <c r="B10" s="62" t="s">
        <v>330</v>
      </c>
    </row>
    <row r="11" spans="1:7" s="7" customFormat="1" ht="13.5" thickTop="1"/>
    <row r="12" spans="1:7" s="7" customFormat="1" ht="12.75"/>
    <row r="13" spans="1:7" s="7" customFormat="1" ht="12.75">
      <c r="A13" s="161" t="s">
        <v>197</v>
      </c>
    </row>
    <row r="14" spans="1:7" s="7" customFormat="1" ht="12.75">
      <c r="A14" s="167" t="s">
        <v>13</v>
      </c>
      <c r="B14" s="167" t="s">
        <v>329</v>
      </c>
    </row>
    <row r="15" spans="1:7" s="7" customFormat="1" ht="12.75">
      <c r="A15" s="5" t="s">
        <v>192</v>
      </c>
      <c r="B15" s="105" t="s">
        <v>314</v>
      </c>
    </row>
    <row r="16" spans="1:7" s="7" customFormat="1" ht="12.75">
      <c r="A16" s="105"/>
      <c r="B16" s="105" t="s">
        <v>92</v>
      </c>
    </row>
    <row r="17" spans="1:5" s="7" customFormat="1" ht="12.75"/>
    <row r="18" spans="1:5" s="7" customFormat="1" ht="12.75"/>
    <row r="19" spans="1:5" s="7" customFormat="1" ht="13.5" thickBot="1">
      <c r="A19" s="161" t="s">
        <v>94</v>
      </c>
    </row>
    <row r="20" spans="1:5" s="7" customFormat="1" ht="13.5" thickTop="1">
      <c r="A20" s="18" t="s">
        <v>107</v>
      </c>
      <c r="B20" s="19" t="s">
        <v>23</v>
      </c>
      <c r="D20" s="18" t="s">
        <v>107</v>
      </c>
      <c r="E20" s="19" t="s">
        <v>23</v>
      </c>
    </row>
    <row r="21" spans="1:5" s="7" customFormat="1" ht="12.75">
      <c r="A21" s="20" t="s">
        <v>25</v>
      </c>
      <c r="B21" s="45">
        <v>6.48</v>
      </c>
      <c r="D21" s="20" t="s">
        <v>132</v>
      </c>
      <c r="E21" s="45">
        <v>2.11</v>
      </c>
    </row>
    <row r="22" spans="1:5" s="7" customFormat="1" ht="12.75">
      <c r="A22" s="20" t="s">
        <v>28</v>
      </c>
      <c r="B22" s="45">
        <v>5.73</v>
      </c>
      <c r="D22" s="20" t="s">
        <v>143</v>
      </c>
      <c r="E22" s="45">
        <v>2.08</v>
      </c>
    </row>
    <row r="23" spans="1:5" s="7" customFormat="1" ht="12.75">
      <c r="A23" s="20" t="s">
        <v>62</v>
      </c>
      <c r="B23" s="45">
        <v>5.2</v>
      </c>
      <c r="D23" s="20" t="s">
        <v>198</v>
      </c>
      <c r="E23" s="21">
        <v>1.9</v>
      </c>
    </row>
    <row r="24" spans="1:5" s="7" customFormat="1" ht="12.75">
      <c r="A24" s="20" t="s">
        <v>26</v>
      </c>
      <c r="B24" s="45">
        <v>5.14</v>
      </c>
      <c r="D24" s="20" t="s">
        <v>118</v>
      </c>
      <c r="E24" s="45">
        <v>1.76</v>
      </c>
    </row>
    <row r="25" spans="1:5" s="7" customFormat="1" ht="12.75">
      <c r="A25" s="20" t="s">
        <v>134</v>
      </c>
      <c r="B25" s="45">
        <v>4.59</v>
      </c>
      <c r="D25" s="20" t="s">
        <v>57</v>
      </c>
      <c r="E25" s="45">
        <v>1.75</v>
      </c>
    </row>
    <row r="26" spans="1:5" s="7" customFormat="1" ht="12.75">
      <c r="A26" s="20" t="s">
        <v>142</v>
      </c>
      <c r="B26" s="45">
        <v>4.09</v>
      </c>
      <c r="D26" s="20" t="s">
        <v>76</v>
      </c>
      <c r="E26" s="45">
        <v>1.61</v>
      </c>
    </row>
    <row r="27" spans="1:5" s="7" customFormat="1" ht="12.75">
      <c r="A27" s="20" t="s">
        <v>56</v>
      </c>
      <c r="B27" s="45">
        <v>3.89</v>
      </c>
      <c r="D27" s="20" t="s">
        <v>318</v>
      </c>
      <c r="E27" s="45">
        <v>1.58</v>
      </c>
    </row>
    <row r="28" spans="1:5" s="7" customFormat="1" ht="12.75">
      <c r="A28" s="20" t="s">
        <v>68</v>
      </c>
      <c r="B28" s="45">
        <v>3.77</v>
      </c>
      <c r="D28" s="20" t="s">
        <v>319</v>
      </c>
      <c r="E28" s="45">
        <v>1.07</v>
      </c>
    </row>
    <row r="29" spans="1:5" s="7" customFormat="1" ht="12.75">
      <c r="A29" s="20" t="s">
        <v>51</v>
      </c>
      <c r="B29" s="45">
        <v>3.68</v>
      </c>
      <c r="D29" s="20" t="s">
        <v>58</v>
      </c>
      <c r="E29" s="45">
        <v>1.04</v>
      </c>
    </row>
    <row r="30" spans="1:5" s="7" customFormat="1" ht="12.75">
      <c r="A30" s="20" t="s">
        <v>54</v>
      </c>
      <c r="B30" s="45">
        <v>3.62</v>
      </c>
      <c r="D30" s="20" t="s">
        <v>133</v>
      </c>
      <c r="E30" s="45">
        <v>1.03</v>
      </c>
    </row>
    <row r="31" spans="1:5" s="7" customFormat="1" ht="12.75">
      <c r="A31" s="20" t="s">
        <v>31</v>
      </c>
      <c r="B31" s="45">
        <v>3.57</v>
      </c>
      <c r="D31" s="20" t="s">
        <v>63</v>
      </c>
      <c r="E31" s="21">
        <v>1</v>
      </c>
    </row>
    <row r="32" spans="1:5" s="7" customFormat="1" ht="12.75">
      <c r="A32" s="20" t="s">
        <v>50</v>
      </c>
      <c r="B32" s="45">
        <v>3.42</v>
      </c>
      <c r="D32" s="20" t="s">
        <v>320</v>
      </c>
      <c r="E32" s="45">
        <v>0.97</v>
      </c>
    </row>
    <row r="33" spans="1:5" s="7" customFormat="1" ht="12.75">
      <c r="A33" s="20" t="s">
        <v>147</v>
      </c>
      <c r="B33" s="45">
        <v>3.09</v>
      </c>
      <c r="D33" s="20" t="s">
        <v>274</v>
      </c>
      <c r="E33" s="45">
        <v>0.92</v>
      </c>
    </row>
    <row r="34" spans="1:5" s="7" customFormat="1" ht="12.75">
      <c r="A34" s="20" t="s">
        <v>55</v>
      </c>
      <c r="B34" s="45">
        <v>3.05</v>
      </c>
      <c r="D34" s="20" t="s">
        <v>125</v>
      </c>
      <c r="E34" s="45">
        <v>0.91</v>
      </c>
    </row>
    <row r="35" spans="1:5" s="7" customFormat="1" ht="12.75">
      <c r="A35" s="20" t="s">
        <v>117</v>
      </c>
      <c r="B35" s="45">
        <v>3.03</v>
      </c>
      <c r="D35" s="20" t="s">
        <v>70</v>
      </c>
      <c r="E35" s="21">
        <v>0.9</v>
      </c>
    </row>
    <row r="36" spans="1:5" s="7" customFormat="1" ht="12.75">
      <c r="A36" s="20" t="s">
        <v>315</v>
      </c>
      <c r="B36" s="45">
        <v>2.87</v>
      </c>
      <c r="D36" s="20" t="s">
        <v>162</v>
      </c>
      <c r="E36" s="45">
        <v>0.87</v>
      </c>
    </row>
    <row r="37" spans="1:5" s="7" customFormat="1" ht="12.75">
      <c r="A37" s="20" t="s">
        <v>43</v>
      </c>
      <c r="B37" s="45">
        <v>2.68</v>
      </c>
      <c r="D37" s="20" t="s">
        <v>84</v>
      </c>
      <c r="E37" s="45">
        <v>0.53</v>
      </c>
    </row>
    <row r="38" spans="1:5" s="7" customFormat="1" ht="12.75">
      <c r="A38" s="20" t="s">
        <v>59</v>
      </c>
      <c r="B38" s="45">
        <v>2.2599999999999998</v>
      </c>
      <c r="D38" s="20" t="s">
        <v>185</v>
      </c>
      <c r="E38" s="45">
        <v>0.53</v>
      </c>
    </row>
    <row r="39" spans="1:5" s="7" customFormat="1" ht="12.75">
      <c r="A39" s="20" t="s">
        <v>316</v>
      </c>
      <c r="B39" s="45">
        <v>2.2599999999999998</v>
      </c>
      <c r="D39" s="20" t="s">
        <v>321</v>
      </c>
      <c r="E39" s="45">
        <v>0.46</v>
      </c>
    </row>
    <row r="40" spans="1:5" s="7" customFormat="1" ht="13.5" thickBot="1">
      <c r="A40" s="23" t="s">
        <v>317</v>
      </c>
      <c r="B40" s="106">
        <v>2.25</v>
      </c>
      <c r="D40" s="20" t="s">
        <v>61</v>
      </c>
      <c r="E40" s="21">
        <v>0.2</v>
      </c>
    </row>
    <row r="41" spans="1:5" s="7" customFormat="1" ht="13.5" thickTop="1">
      <c r="D41" s="25" t="s">
        <v>88</v>
      </c>
      <c r="E41" s="26">
        <v>98.22</v>
      </c>
    </row>
    <row r="42" spans="1:5" s="7" customFormat="1" ht="12.75">
      <c r="D42" s="20" t="s">
        <v>89</v>
      </c>
      <c r="E42" s="17">
        <v>2.08</v>
      </c>
    </row>
    <row r="43" spans="1:5" s="7" customFormat="1" ht="13.5" thickBot="1">
      <c r="D43" s="27" t="s">
        <v>90</v>
      </c>
      <c r="E43" s="28">
        <f>+E42+E41</f>
        <v>100.3</v>
      </c>
    </row>
    <row r="44" spans="1:5" s="7" customFormat="1" ht="13.5" thickTop="1"/>
    <row r="45" spans="1:5" s="7" customFormat="1" ht="12.75">
      <c r="A45" s="161" t="s">
        <v>347</v>
      </c>
    </row>
    <row r="46" spans="1:5" s="7" customFormat="1" ht="12.75">
      <c r="A46" s="168" t="s">
        <v>336</v>
      </c>
    </row>
    <row r="47" spans="1:5" s="7" customFormat="1" ht="12.75">
      <c r="A47" s="64" t="s">
        <v>335</v>
      </c>
      <c r="B47" s="65" t="s">
        <v>15</v>
      </c>
      <c r="C47" s="65" t="s">
        <v>16</v>
      </c>
      <c r="D47" s="65" t="s">
        <v>17</v>
      </c>
      <c r="E47" s="65" t="s">
        <v>36</v>
      </c>
    </row>
    <row r="48" spans="1:5" s="7" customFormat="1" ht="12.75">
      <c r="A48" s="66" t="s">
        <v>209</v>
      </c>
      <c r="B48" s="60"/>
      <c r="C48" s="60"/>
      <c r="D48" s="60"/>
      <c r="E48" s="60"/>
    </row>
    <row r="49" spans="1:5" s="7" customFormat="1" ht="12.75">
      <c r="A49" s="56" t="s">
        <v>372</v>
      </c>
      <c r="B49" s="57">
        <v>-14.620495706615522</v>
      </c>
      <c r="C49" s="57">
        <v>13.691372309154005</v>
      </c>
      <c r="D49" s="57">
        <v>3.9301735927807613</v>
      </c>
      <c r="E49" s="57">
        <v>5.3618767220606323</v>
      </c>
    </row>
    <row r="50" spans="1:5" s="7" customFormat="1" ht="12.75">
      <c r="A50" s="56" t="s">
        <v>373</v>
      </c>
      <c r="B50" s="57">
        <v>-13.386955221501918</v>
      </c>
      <c r="C50" s="57">
        <v>14.577287416600427</v>
      </c>
      <c r="D50" s="57" t="s">
        <v>338</v>
      </c>
      <c r="E50" s="57">
        <v>7.9820115819798199</v>
      </c>
    </row>
    <row r="51" spans="1:5" s="7" customFormat="1" ht="12.75"/>
    <row r="52" spans="1:5" s="7" customFormat="1" ht="12.75">
      <c r="A52" s="58" t="s">
        <v>210</v>
      </c>
      <c r="B52" s="59"/>
      <c r="C52" s="59"/>
      <c r="D52" s="59"/>
      <c r="E52" s="59"/>
    </row>
    <row r="53" spans="1:5" s="7" customFormat="1" ht="12.75">
      <c r="A53" s="56" t="s">
        <v>19</v>
      </c>
      <c r="B53" s="60">
        <v>-7.84</v>
      </c>
      <c r="C53" s="60">
        <v>12.47</v>
      </c>
      <c r="D53" s="60">
        <v>6.49</v>
      </c>
      <c r="E53" s="60">
        <v>11.87</v>
      </c>
    </row>
    <row r="54" spans="1:5" s="7" customFormat="1" ht="12.75">
      <c r="A54" s="69"/>
      <c r="B54" s="70"/>
      <c r="C54" s="70"/>
      <c r="D54" s="70"/>
      <c r="E54" s="70"/>
    </row>
    <row r="55" spans="1:5" s="7" customFormat="1" ht="12.75"/>
    <row r="56" spans="1:5" s="7" customFormat="1" ht="12.75">
      <c r="A56" s="168" t="s">
        <v>322</v>
      </c>
    </row>
    <row r="57" spans="1:5" s="7" customFormat="1" ht="12.75">
      <c r="A57" s="7" t="s">
        <v>323</v>
      </c>
    </row>
    <row r="58" spans="1:5" s="7" customFormat="1" ht="12.75">
      <c r="A58" s="7" t="s">
        <v>324</v>
      </c>
    </row>
    <row r="59" spans="1:5" s="7" customFormat="1" ht="12.75">
      <c r="A59" s="7" t="s">
        <v>396</v>
      </c>
    </row>
    <row r="60" spans="1:5" s="7" customFormat="1" ht="12.75">
      <c r="A60" s="7" t="s">
        <v>325</v>
      </c>
    </row>
  </sheetData>
  <mergeCells count="2">
    <mergeCell ref="C5:D5"/>
    <mergeCell ref="F5:G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58"/>
  <sheetViews>
    <sheetView topLeftCell="A37" workbookViewId="0">
      <selection activeCell="D59" sqref="D59"/>
    </sheetView>
  </sheetViews>
  <sheetFormatPr defaultRowHeight="15"/>
  <cols>
    <col min="1" max="1" width="47.28515625" style="8" customWidth="1"/>
    <col min="2" max="2" width="30.42578125" style="8" customWidth="1"/>
    <col min="3" max="3" width="13.28515625" style="8" customWidth="1"/>
    <col min="4" max="4" width="21.28515625" style="8" customWidth="1"/>
    <col min="5" max="5" width="28.28515625" style="8" customWidth="1"/>
    <col min="6" max="6" width="19.7109375" style="8" customWidth="1"/>
    <col min="7" max="7" width="18" style="8" customWidth="1"/>
    <col min="8" max="8" width="9.140625" style="8"/>
    <col min="9" max="9" width="14" style="8" bestFit="1" customWidth="1"/>
    <col min="10" max="16384" width="9.140625" style="8"/>
  </cols>
  <sheetData>
    <row r="1" spans="1:7" s="174" customFormat="1" ht="20.25">
      <c r="A1" s="71" t="s">
        <v>213</v>
      </c>
    </row>
    <row r="3" spans="1:7" s="7" customFormat="1" ht="13.5" thickBot="1">
      <c r="A3" s="161" t="s">
        <v>10</v>
      </c>
    </row>
    <row r="4" spans="1:7" s="7" customFormat="1" ht="14.25" thickTop="1" thickBot="1">
      <c r="A4" s="162" t="s">
        <v>0</v>
      </c>
      <c r="B4" s="162" t="s">
        <v>1</v>
      </c>
      <c r="C4" s="163" t="s">
        <v>2</v>
      </c>
      <c r="D4" s="163"/>
      <c r="E4" s="162" t="s">
        <v>3</v>
      </c>
      <c r="F4" s="164" t="s">
        <v>4</v>
      </c>
      <c r="G4" s="182"/>
    </row>
    <row r="5" spans="1:7" s="7" customFormat="1" ht="87.75" customHeight="1" thickTop="1" thickBot="1">
      <c r="A5" s="4" t="s">
        <v>214</v>
      </c>
      <c r="B5" s="6" t="s">
        <v>297</v>
      </c>
      <c r="C5" s="3" t="s">
        <v>6</v>
      </c>
      <c r="D5" s="3" t="s">
        <v>216</v>
      </c>
      <c r="E5" s="3" t="s">
        <v>215</v>
      </c>
      <c r="F5" s="6" t="s">
        <v>377</v>
      </c>
      <c r="G5" s="3" t="s">
        <v>376</v>
      </c>
    </row>
    <row r="6" spans="1:7" s="7" customFormat="1" ht="13.5" thickTop="1"/>
    <row r="7" spans="1:7" s="7" customFormat="1" ht="12.75"/>
    <row r="8" spans="1:7" s="7" customFormat="1" ht="13.5" thickBot="1">
      <c r="A8" s="161" t="s">
        <v>98</v>
      </c>
    </row>
    <row r="9" spans="1:7" s="7" customFormat="1" ht="84" customHeight="1" thickTop="1" thickBot="1">
      <c r="A9" s="183" t="s">
        <v>21</v>
      </c>
      <c r="B9" s="63" t="s">
        <v>331</v>
      </c>
    </row>
    <row r="10" spans="1:7" s="7" customFormat="1" ht="13.5" thickTop="1">
      <c r="D10" s="61"/>
    </row>
    <row r="11" spans="1:7" s="7" customFormat="1" ht="12.75">
      <c r="D11" s="61"/>
    </row>
    <row r="12" spans="1:7" s="7" customFormat="1" ht="12.75">
      <c r="A12" s="161" t="s">
        <v>197</v>
      </c>
    </row>
    <row r="13" spans="1:7" s="7" customFormat="1" ht="12.75">
      <c r="A13" s="167" t="s">
        <v>13</v>
      </c>
      <c r="B13" s="167" t="s">
        <v>14</v>
      </c>
    </row>
    <row r="14" spans="1:7" s="7" customFormat="1" ht="12.75">
      <c r="A14" s="5" t="s">
        <v>217</v>
      </c>
      <c r="B14" s="105" t="s">
        <v>219</v>
      </c>
    </row>
    <row r="15" spans="1:7" s="7" customFormat="1" ht="12.75">
      <c r="A15" s="105"/>
      <c r="B15" s="105" t="s">
        <v>218</v>
      </c>
    </row>
    <row r="16" spans="1:7" s="7" customFormat="1" ht="12.75"/>
    <row r="17" spans="1:7" s="7" customFormat="1" ht="12.75"/>
    <row r="18" spans="1:7" s="7" customFormat="1" ht="12.75">
      <c r="A18" s="161" t="s">
        <v>94</v>
      </c>
    </row>
    <row r="19" spans="1:7" s="7" customFormat="1" ht="13.5" thickBot="1"/>
    <row r="20" spans="1:7" s="7" customFormat="1" ht="26.25" thickTop="1">
      <c r="A20" s="18" t="s">
        <v>107</v>
      </c>
      <c r="B20" s="37" t="s">
        <v>244</v>
      </c>
      <c r="C20" s="19" t="s">
        <v>23</v>
      </c>
      <c r="E20" s="18" t="s">
        <v>107</v>
      </c>
      <c r="F20" s="37" t="s">
        <v>244</v>
      </c>
      <c r="G20" s="19" t="s">
        <v>23</v>
      </c>
    </row>
    <row r="21" spans="1:7" s="7" customFormat="1" ht="12.75">
      <c r="A21" s="115" t="s">
        <v>220</v>
      </c>
      <c r="B21" s="116"/>
      <c r="C21" s="43"/>
      <c r="E21" s="115" t="s">
        <v>228</v>
      </c>
      <c r="F21" s="15"/>
      <c r="G21" s="78"/>
    </row>
    <row r="22" spans="1:7" s="7" customFormat="1" ht="14.25" customHeight="1">
      <c r="A22" s="117" t="s">
        <v>221</v>
      </c>
      <c r="B22" s="116" t="s">
        <v>245</v>
      </c>
      <c r="C22" s="78">
        <v>7.06</v>
      </c>
      <c r="E22" s="117" t="s">
        <v>229</v>
      </c>
      <c r="F22" s="116" t="s">
        <v>247</v>
      </c>
      <c r="G22" s="78">
        <v>9.2200000000000006</v>
      </c>
    </row>
    <row r="23" spans="1:7" s="7" customFormat="1" ht="14.25" customHeight="1">
      <c r="A23" s="117" t="s">
        <v>222</v>
      </c>
      <c r="B23" s="116" t="s">
        <v>246</v>
      </c>
      <c r="C23" s="78">
        <v>6.14</v>
      </c>
      <c r="E23" s="117" t="s">
        <v>230</v>
      </c>
      <c r="F23" s="116" t="s">
        <v>246</v>
      </c>
      <c r="G23" s="78">
        <v>6.51</v>
      </c>
    </row>
    <row r="24" spans="1:7" s="7" customFormat="1" ht="14.25" customHeight="1">
      <c r="A24" s="117" t="s">
        <v>223</v>
      </c>
      <c r="B24" s="116" t="s">
        <v>246</v>
      </c>
      <c r="C24" s="78">
        <v>4.9800000000000004</v>
      </c>
      <c r="E24" s="117" t="s">
        <v>230</v>
      </c>
      <c r="F24" s="116" t="s">
        <v>246</v>
      </c>
      <c r="G24" s="78">
        <v>5.36</v>
      </c>
    </row>
    <row r="25" spans="1:7" s="7" customFormat="1" ht="14.25" customHeight="1">
      <c r="A25" s="117" t="s">
        <v>224</v>
      </c>
      <c r="B25" s="116" t="s">
        <v>246</v>
      </c>
      <c r="C25" s="78">
        <v>4.22</v>
      </c>
      <c r="E25" s="117" t="s">
        <v>231</v>
      </c>
      <c r="F25" s="116" t="s">
        <v>246</v>
      </c>
      <c r="G25" s="78">
        <v>3.84</v>
      </c>
    </row>
    <row r="26" spans="1:7" s="7" customFormat="1" ht="14.25" customHeight="1">
      <c r="A26" s="117" t="s">
        <v>225</v>
      </c>
      <c r="B26" s="116" t="s">
        <v>245</v>
      </c>
      <c r="C26" s="78">
        <v>3.85</v>
      </c>
      <c r="E26" s="117" t="s">
        <v>232</v>
      </c>
      <c r="F26" s="116" t="s">
        <v>245</v>
      </c>
      <c r="G26" s="78">
        <v>3.83</v>
      </c>
    </row>
    <row r="27" spans="1:7" s="7" customFormat="1" ht="14.25" customHeight="1">
      <c r="A27" s="117" t="s">
        <v>221</v>
      </c>
      <c r="B27" s="116" t="s">
        <v>245</v>
      </c>
      <c r="C27" s="78">
        <v>3.84</v>
      </c>
      <c r="E27" s="117" t="s">
        <v>233</v>
      </c>
      <c r="F27" s="116" t="s">
        <v>247</v>
      </c>
      <c r="G27" s="78">
        <v>3.83</v>
      </c>
    </row>
    <row r="28" spans="1:7" s="7" customFormat="1" ht="14.25" customHeight="1">
      <c r="A28" s="117" t="s">
        <v>225</v>
      </c>
      <c r="B28" s="116" t="s">
        <v>245</v>
      </c>
      <c r="C28" s="78">
        <v>3.84</v>
      </c>
      <c r="E28" s="117" t="s">
        <v>234</v>
      </c>
      <c r="F28" s="116" t="s">
        <v>246</v>
      </c>
      <c r="G28" s="78">
        <v>1.92</v>
      </c>
    </row>
    <row r="29" spans="1:7" s="7" customFormat="1" ht="14.25" customHeight="1">
      <c r="A29" s="117" t="s">
        <v>223</v>
      </c>
      <c r="B29" s="116" t="s">
        <v>246</v>
      </c>
      <c r="C29" s="78">
        <v>3.75</v>
      </c>
      <c r="E29" s="117" t="s">
        <v>235</v>
      </c>
      <c r="F29" s="116" t="s">
        <v>245</v>
      </c>
      <c r="G29" s="78">
        <v>0.76</v>
      </c>
    </row>
    <row r="30" spans="1:7" s="7" customFormat="1" ht="14.25" customHeight="1">
      <c r="A30" s="117" t="s">
        <v>224</v>
      </c>
      <c r="B30" s="116" t="s">
        <v>246</v>
      </c>
      <c r="C30" s="78">
        <v>3.46</v>
      </c>
      <c r="E30" s="118" t="s">
        <v>236</v>
      </c>
      <c r="F30" s="109"/>
      <c r="G30" s="119">
        <f>+SUM(G22:G29)</f>
        <v>35.269999999999996</v>
      </c>
    </row>
    <row r="31" spans="1:7" s="7" customFormat="1" ht="14.25" customHeight="1">
      <c r="A31" s="117" t="s">
        <v>226</v>
      </c>
      <c r="B31" s="116" t="s">
        <v>246</v>
      </c>
      <c r="C31" s="78">
        <v>3.37</v>
      </c>
      <c r="E31" s="115" t="s">
        <v>237</v>
      </c>
      <c r="F31" s="15"/>
      <c r="G31" s="78"/>
    </row>
    <row r="32" spans="1:7" s="7" customFormat="1" ht="14.25" customHeight="1">
      <c r="A32" s="117" t="s">
        <v>222</v>
      </c>
      <c r="B32" s="116" t="s">
        <v>246</v>
      </c>
      <c r="C32" s="78">
        <v>2.69</v>
      </c>
      <c r="E32" s="117" t="s">
        <v>238</v>
      </c>
      <c r="F32" s="116" t="s">
        <v>248</v>
      </c>
      <c r="G32" s="78">
        <v>0.35</v>
      </c>
    </row>
    <row r="33" spans="1:7" s="7" customFormat="1" ht="14.25" customHeight="1">
      <c r="A33" s="117" t="s">
        <v>97</v>
      </c>
      <c r="B33" s="116" t="s">
        <v>246</v>
      </c>
      <c r="C33" s="78">
        <v>2.69</v>
      </c>
      <c r="E33" s="117" t="s">
        <v>238</v>
      </c>
      <c r="F33" s="116" t="s">
        <v>248</v>
      </c>
      <c r="G33" s="78">
        <v>0.25</v>
      </c>
    </row>
    <row r="34" spans="1:7" s="7" customFormat="1" ht="14.25" customHeight="1">
      <c r="A34" s="117" t="s">
        <v>97</v>
      </c>
      <c r="B34" s="116" t="s">
        <v>246</v>
      </c>
      <c r="C34" s="78">
        <v>1.92</v>
      </c>
      <c r="E34" s="118" t="s">
        <v>239</v>
      </c>
      <c r="F34" s="109"/>
      <c r="G34" s="119">
        <f>+SUM(G32:G33)</f>
        <v>0.6</v>
      </c>
    </row>
    <row r="35" spans="1:7" s="7" customFormat="1" ht="14.25" customHeight="1">
      <c r="A35" s="117" t="s">
        <v>31</v>
      </c>
      <c r="B35" s="116" t="s">
        <v>245</v>
      </c>
      <c r="C35" s="78">
        <v>1.92</v>
      </c>
      <c r="E35" s="76" t="s">
        <v>240</v>
      </c>
      <c r="F35" s="15"/>
      <c r="G35" s="78"/>
    </row>
    <row r="36" spans="1:7" s="7" customFormat="1" ht="14.25" customHeight="1">
      <c r="A36" s="117" t="s">
        <v>161</v>
      </c>
      <c r="B36" s="116" t="s">
        <v>246</v>
      </c>
      <c r="C36" s="78">
        <v>1.45</v>
      </c>
      <c r="E36" s="76" t="s">
        <v>241</v>
      </c>
      <c r="F36" s="15"/>
      <c r="G36" s="78">
        <v>0.45</v>
      </c>
    </row>
    <row r="37" spans="1:7" s="7" customFormat="1" ht="14.25" customHeight="1">
      <c r="A37" s="117" t="s">
        <v>224</v>
      </c>
      <c r="B37" s="116" t="s">
        <v>246</v>
      </c>
      <c r="C37" s="78">
        <v>1.1499999999999999</v>
      </c>
      <c r="E37" s="118" t="s">
        <v>242</v>
      </c>
      <c r="F37" s="109"/>
      <c r="G37" s="119">
        <f>+G36</f>
        <v>0.45</v>
      </c>
    </row>
    <row r="38" spans="1:7" s="7" customFormat="1" ht="14.25" customHeight="1">
      <c r="A38" s="117" t="s">
        <v>225</v>
      </c>
      <c r="B38" s="116" t="s">
        <v>245</v>
      </c>
      <c r="C38" s="78">
        <v>1.1499999999999999</v>
      </c>
      <c r="E38" s="115" t="s">
        <v>243</v>
      </c>
      <c r="F38" s="15"/>
      <c r="G38" s="120">
        <v>5.82</v>
      </c>
    </row>
    <row r="39" spans="1:7" s="7" customFormat="1" ht="14.25" customHeight="1" thickBot="1">
      <c r="A39" s="117" t="s">
        <v>221</v>
      </c>
      <c r="B39" s="116" t="s">
        <v>245</v>
      </c>
      <c r="C39" s="78">
        <v>0.38</v>
      </c>
      <c r="E39" s="121" t="s">
        <v>249</v>
      </c>
      <c r="F39" s="122"/>
      <c r="G39" s="123">
        <f>+G38+G36+G34+G30+C40</f>
        <v>100</v>
      </c>
    </row>
    <row r="40" spans="1:7" s="7" customFormat="1" ht="14.25" thickTop="1" thickBot="1">
      <c r="A40" s="124" t="s">
        <v>227</v>
      </c>
      <c r="B40" s="112"/>
      <c r="C40" s="125">
        <f>+SUM(C22:C39)</f>
        <v>57.86</v>
      </c>
      <c r="E40" s="126"/>
      <c r="F40" s="114"/>
      <c r="G40" s="127"/>
    </row>
    <row r="41" spans="1:7" s="7" customFormat="1" ht="13.5" thickTop="1">
      <c r="E41" s="32"/>
      <c r="F41" s="114"/>
      <c r="G41" s="33"/>
    </row>
    <row r="42" spans="1:7" s="7" customFormat="1" ht="12.75">
      <c r="E42" s="31"/>
      <c r="F42" s="114"/>
      <c r="G42" s="34"/>
    </row>
    <row r="43" spans="1:7" s="7" customFormat="1" ht="12.75"/>
    <row r="44" spans="1:7" s="7" customFormat="1" ht="12.75">
      <c r="A44" s="161" t="s">
        <v>349</v>
      </c>
    </row>
    <row r="45" spans="1:7" s="7" customFormat="1" ht="12.75">
      <c r="A45" s="184" t="s">
        <v>212</v>
      </c>
      <c r="B45" s="185" t="s">
        <v>15</v>
      </c>
      <c r="C45" s="185" t="s">
        <v>16</v>
      </c>
      <c r="D45" s="185" t="s">
        <v>17</v>
      </c>
      <c r="E45" s="185" t="s">
        <v>36</v>
      </c>
      <c r="F45" s="186"/>
    </row>
    <row r="46" spans="1:7" s="7" customFormat="1" ht="12.75">
      <c r="A46" s="66" t="s">
        <v>209</v>
      </c>
      <c r="B46" s="108"/>
      <c r="C46" s="75"/>
      <c r="D46" s="75"/>
      <c r="E46" s="75"/>
      <c r="F46" s="187"/>
    </row>
    <row r="47" spans="1:7" s="7" customFormat="1" ht="12.75">
      <c r="A47" s="107" t="s">
        <v>374</v>
      </c>
      <c r="B47" s="57">
        <v>8.4</v>
      </c>
      <c r="C47" s="57">
        <v>9.01</v>
      </c>
      <c r="D47" s="57">
        <v>9.2100000000000009</v>
      </c>
      <c r="E47" s="57">
        <v>6.8</v>
      </c>
      <c r="F47" s="34"/>
    </row>
    <row r="48" spans="1:7" s="7" customFormat="1" ht="12.75">
      <c r="A48" s="107" t="s">
        <v>375</v>
      </c>
      <c r="B48" s="12">
        <v>8.4514844976235626</v>
      </c>
      <c r="C48" s="12">
        <v>9.063015576021316</v>
      </c>
      <c r="D48" s="12" t="s">
        <v>338</v>
      </c>
      <c r="E48" s="12">
        <v>9.0558784984008369</v>
      </c>
      <c r="F48" s="114"/>
    </row>
    <row r="49" spans="1:6" s="7" customFormat="1" ht="12.75">
      <c r="A49" s="75"/>
      <c r="B49" s="75"/>
      <c r="C49" s="75"/>
      <c r="D49" s="75"/>
      <c r="E49" s="75"/>
      <c r="F49" s="52"/>
    </row>
    <row r="50" spans="1:6" s="7" customFormat="1" ht="12.75">
      <c r="A50" s="58" t="s">
        <v>210</v>
      </c>
      <c r="B50" s="59"/>
      <c r="C50" s="59"/>
      <c r="D50" s="59"/>
      <c r="E50" s="108"/>
      <c r="F50" s="52"/>
    </row>
    <row r="51" spans="1:6" s="188" customFormat="1" ht="12.75">
      <c r="A51" s="107" t="s">
        <v>251</v>
      </c>
      <c r="B51" s="57">
        <v>8.06</v>
      </c>
      <c r="C51" s="57">
        <v>8.83</v>
      </c>
      <c r="D51" s="57">
        <v>8.64</v>
      </c>
      <c r="E51" s="57">
        <v>7.63</v>
      </c>
      <c r="F51" s="114"/>
    </row>
    <row r="52" spans="1:6" s="7" customFormat="1" ht="12.75"/>
    <row r="53" spans="1:6" s="7" customFormat="1" ht="12.75"/>
    <row r="54" spans="1:6" s="7" customFormat="1" ht="12.75">
      <c r="A54" s="168" t="s">
        <v>322</v>
      </c>
    </row>
    <row r="55" spans="1:6" s="7" customFormat="1" ht="12.75">
      <c r="A55" s="7" t="s">
        <v>327</v>
      </c>
    </row>
    <row r="56" spans="1:6" s="7" customFormat="1" ht="12.75">
      <c r="A56" s="7" t="s">
        <v>324</v>
      </c>
    </row>
    <row r="57" spans="1:6" s="7" customFormat="1" ht="12.75">
      <c r="A57" s="7" t="s">
        <v>396</v>
      </c>
    </row>
    <row r="58" spans="1:6" s="7" customFormat="1" ht="12.75">
      <c r="A58" s="7" t="s">
        <v>325</v>
      </c>
    </row>
  </sheetData>
  <mergeCells count="2">
    <mergeCell ref="C4:D4"/>
    <mergeCell ref="F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Starshare</vt:lpstr>
      <vt:lpstr>Bonanza</vt:lpstr>
      <vt:lpstr>Banking &amp; Financial</vt:lpstr>
      <vt:lpstr>Nifty</vt:lpstr>
      <vt:lpstr>Discovery</vt:lpstr>
      <vt:lpstr>Ethical</vt:lpstr>
      <vt:lpstr>Taxshield</vt:lpstr>
      <vt:lpstr>Infrastructure</vt:lpstr>
      <vt:lpstr>Liquid</vt:lpstr>
      <vt:lpstr>Ultra Short</vt:lpstr>
      <vt:lpstr>Short Term</vt:lpstr>
      <vt:lpstr>Dynamic Inc</vt:lpstr>
      <vt:lpstr>MIP Adv</vt:lpstr>
      <vt:lpstr>Nifty!OLE_LINK1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beenald</cp:lastModifiedBy>
  <dcterms:created xsi:type="dcterms:W3CDTF">2016-03-30T11:09:27Z</dcterms:created>
  <dcterms:modified xsi:type="dcterms:W3CDTF">2016-06-24T08:27:54Z</dcterms:modified>
</cp:coreProperties>
</file>