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D:\Vikrant\Dashbord\2018\"/>
    </mc:Choice>
  </mc:AlternateContent>
  <xr:revisionPtr revIDLastSave="0" documentId="13_ncr:1_{0661282D-1E16-4B42-A724-138D30FAA8A5}" xr6:coauthVersionLast="31" xr6:coauthVersionMax="31" xr10:uidLastSave="{00000000-0000-0000-0000-000000000000}"/>
  <bookViews>
    <workbookView xWindow="0" yWindow="0" windowWidth="20400" windowHeight="8610" tabRatio="818" xr2:uid="{00000000-000D-0000-FFFF-FFFF00000000}"/>
  </bookViews>
  <sheets>
    <sheet name="Starshare" sheetId="1" r:id="rId1"/>
    <sheet name="Discovery" sheetId="5" r:id="rId2"/>
    <sheet name="Largecap" sheetId="2" r:id="rId3"/>
    <sheet name="BFSI" sheetId="3" r:id="rId4"/>
    <sheet name="Ethical" sheetId="6" r:id="rId5"/>
    <sheet name="Taxshield" sheetId="7" r:id="rId6"/>
    <sheet name="Infra" sheetId="8" r:id="rId7"/>
    <sheet name="Nifty Index" sheetId="4" r:id="rId8"/>
    <sheet name="Liquid" sheetId="9" r:id="rId9"/>
    <sheet name="Ultra Short" sheetId="10" r:id="rId10"/>
    <sheet name="Short term " sheetId="11" r:id="rId11"/>
    <sheet name="Dynamic" sheetId="12" r:id="rId12"/>
  </sheet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1" l="1"/>
  <c r="E30" i="2" l="1"/>
  <c r="E51" i="5"/>
  <c r="E37" i="4"/>
  <c r="E28" i="3" l="1"/>
  <c r="E39" i="7" l="1"/>
  <c r="E44" i="6"/>
  <c r="E39" i="8" l="1"/>
  <c r="C22" i="12" l="1"/>
  <c r="C24" i="12" s="1"/>
  <c r="C22" i="11"/>
  <c r="C24" i="11" s="1"/>
  <c r="C22" i="10"/>
  <c r="C24" i="10" s="1"/>
  <c r="C22" i="9"/>
  <c r="C24" i="9" s="1"/>
</calcChain>
</file>

<file path=xl/sharedStrings.xml><?xml version="1.0" encoding="utf-8"?>
<sst xmlns="http://schemas.openxmlformats.org/spreadsheetml/2006/main" count="1035" uniqueCount="399">
  <si>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</si>
  <si>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</si>
  <si>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</si>
  <si>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</si>
  <si>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</si>
  <si>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</si>
  <si>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</si>
  <si>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</si>
  <si>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</si>
  <si>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</si>
  <si>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</si>
  <si>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</si>
  <si>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</si>
  <si>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</si>
  <si>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</si>
  <si>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</si>
  <si>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</si>
  <si>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</si>
  <si>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Cash &amp; Cash Equivalent</t>
  </si>
  <si>
    <t>CBLO</t>
  </si>
  <si>
    <t>Total Holding</t>
  </si>
  <si>
    <t xml:space="preserve">Scheme &amp; Benchmark Name </t>
  </si>
  <si>
    <t>1yr</t>
  </si>
  <si>
    <t>3yr</t>
  </si>
  <si>
    <t>5yr</t>
  </si>
  <si>
    <t>Since Inception</t>
  </si>
  <si>
    <t>Schemes</t>
  </si>
  <si>
    <t>Taurus Starshare Regular Plan Growth</t>
  </si>
  <si>
    <t>Taurus Starshare Direct  Plan Growth</t>
  </si>
  <si>
    <t>Note :-</t>
  </si>
  <si>
    <t>1)  All returns provided is of Growth option calculated on compounded annualized basis</t>
  </si>
  <si>
    <t>3)  Direct Plan returns are calculated  from inception date i.e Jan-2013</t>
  </si>
  <si>
    <t xml:space="preserve">4) Expenses ratio is year to date </t>
  </si>
  <si>
    <t>Exit Load - Nil</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</si>
  <si>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</si>
  <si>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Scheme &amp; Benchmark Name</t>
  </si>
  <si>
    <t>Taurus Banking &amp; Financial Services Fund</t>
  </si>
  <si>
    <t>Primary Investment in equity &amp; equity related securities of companies in the Banking &amp; Financial services sector</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</si>
  <si>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</si>
  <si>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</si>
  <si>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 xml:space="preserve">Schemes </t>
  </si>
  <si>
    <t>Taurus Banking &amp; Financial Services Fund-Regular Plan Growth</t>
  </si>
  <si>
    <t xml:space="preserve">Taurus Banking &amp; Financial Services Fund- Direct  Plan Growth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</si>
  <si>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</si>
  <si>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</si>
  <si>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Debt &amp; Money Market Instruments: 0 - 5%</t>
  </si>
  <si>
    <t>Taurus Nifty Index Fund- Regular  Plan Growth</t>
  </si>
  <si>
    <t xml:space="preserve">Taurus Nifty Index Fund- Direct Plan Growth  </t>
  </si>
  <si>
    <t>The primary objective of the Scheme is to identify and select low priced stocks through price discovery mechanism.</t>
  </si>
  <si>
    <t>Taurus Discovery Fund- Regular Plan Growth</t>
  </si>
  <si>
    <t>Taurus Discovery Fund- Direct Plan Growth</t>
  </si>
  <si>
    <t xml:space="preserve">4)  Expenses ratio is year to date </t>
  </si>
  <si>
    <t>Taurus Ethical Fund</t>
  </si>
  <si>
    <t>Open ended equity scheme that invest in companies which are in compliance with shariah norms</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</si>
  <si>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</si>
  <si>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</si>
  <si>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</si>
  <si>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 xml:space="preserve">Taurus Ethical Fund- Regular Plan Growth </t>
  </si>
  <si>
    <t>Taurus Ethical Fund- Direct Plan Growth</t>
  </si>
  <si>
    <t>To provide long term capital appreciation over the life of the scheme through investment pre-dominantly in equity shares, besides tax benefits.</t>
  </si>
  <si>
    <t>AUM &amp;  Exp Ratio</t>
  </si>
  <si>
    <t xml:space="preserve">Taurus Tax Shield- Regular Plan Growth  </t>
  </si>
  <si>
    <t>Taurus Tax Shield- Direct Plan Growth</t>
  </si>
  <si>
    <t xml:space="preserve"> Investment in equity &amp; equity  related instruments of companies from Infrastructure Sector</t>
  </si>
  <si>
    <t>Rs.5000 and multiple of Re 1 thereafter</t>
  </si>
  <si>
    <t xml:space="preserve">  Sector</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</si>
  <si>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</si>
  <si>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</si>
  <si>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</si>
  <si>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</si>
  <si>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</si>
  <si>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</si>
  <si>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To generate steady and reasonable income, with low risk and high level of liquidity from a portfolio of money market securities and high quality debt</t>
  </si>
  <si>
    <t>Asset Type</t>
  </si>
  <si>
    <t>The Clearing Corporation of India Ltd.</t>
  </si>
  <si>
    <t>TOTAL -  CBLO</t>
  </si>
  <si>
    <t>CASH &amp; CASH RECEIVABLES</t>
  </si>
  <si>
    <t>Total Holdings</t>
  </si>
  <si>
    <t>Index : Crisil Liquid Fund Index</t>
  </si>
  <si>
    <t>Taurus Ultra Short Term Fund</t>
  </si>
  <si>
    <t>Short term capital appreciation  and current income with high  liquidity &amp; low volatility investment in Debt/ Money  Market Instruments</t>
  </si>
  <si>
    <t>Growth and Weekly Dividend Reinvestment option: Rs 5000 and in multiples of Re 1 thereafter.Daily Dividend Reinvestment option and Dividend Sweep : Rs 1,00,000 and  in multiple of Re 1 thereafter</t>
  </si>
  <si>
    <t>Money market &amp; debt instruments which have residual maturity and re-pricing tenor not exceeding one year : 50%  - 100%</t>
  </si>
  <si>
    <t>Debt Instruments which have residual and re-pricing tenor exceeding one year : 0 - 50%</t>
  </si>
  <si>
    <t xml:space="preserve">  CASH &amp; CASH RECEIVABLES
  </t>
  </si>
  <si>
    <t>Taurus Ultra Short Term Bond Regular Plan - Growth</t>
  </si>
  <si>
    <t>Taurus Ultra Short Term Bond Direct Plan - Growth</t>
  </si>
  <si>
    <t>Taurus Short Term Income Fund</t>
  </si>
  <si>
    <t xml:space="preserve">Medium term capital appreciation and current  income with low volatility investment in Debt/ Money Market Instruments
</t>
  </si>
  <si>
    <t>0.25% if exited on or before 30 days and Nil if exited after 30 days</t>
  </si>
  <si>
    <t>Crisil Short Term Bond Fund Index</t>
  </si>
  <si>
    <t xml:space="preserve">Index : CRISIL Short term Bond Fund </t>
  </si>
  <si>
    <t>Taurus Dynamic Income Fund</t>
  </si>
  <si>
    <t>Long term capital appreciation  and current income with high  liquidity  Investment in Debt/ Money Market Instruments</t>
  </si>
  <si>
    <t>1% if exited on or before 90 days, NIL if exited after 90 days</t>
  </si>
  <si>
    <t>To generate optimal returns with high liquidity through active management of the portfolio by investing in Debt and Money Market Instruments. However, there is no assurance that the investment objective of the scheme will be realised.</t>
  </si>
  <si>
    <t/>
  </si>
  <si>
    <t xml:space="preserve"> </t>
  </si>
  <si>
    <t>Taurus Dynamic Income Fund  Regular Plan  Growth</t>
  </si>
  <si>
    <t xml:space="preserve">Taurus Dynamic Income Fund  Direct Plan Growth </t>
  </si>
  <si>
    <t>*Industry exposure, scrip aum, asset aum scrip investment, asset investment not</t>
  </si>
  <si>
    <t>available as listing is await</t>
  </si>
  <si>
    <t>TOTAL -  EQUITY</t>
  </si>
  <si>
    <t>Direct- 2.06%</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</si>
  <si>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</si>
  <si>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</si>
  <si>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fund is positioned as a mid-cap fund. The fund seeks to identify and select undervalued stocks primarily in the mid-cap and small-cap space.</t>
  </si>
  <si>
    <t>The Scheme will identify undervalued stocks for constructing a diversified portfolio across industries and companies by using combination of fundamental and technical analysis .</t>
  </si>
  <si>
    <t>Rs.500 and multiple of Rs.500 thereafter</t>
  </si>
  <si>
    <t>Exit Load - NA {lock - in period of 3 years}</t>
  </si>
  <si>
    <t>Index : Crisil Composite Bond Fund Index</t>
  </si>
  <si>
    <t>Crisil Composite Bond Fund Index</t>
  </si>
  <si>
    <t>0.50% if exited on or before 7 days. Nil, if exited after 7 days</t>
  </si>
  <si>
    <t>Exit Load - 0.50% if exited on or before 7 days. Nil, if exited after 7 days</t>
  </si>
  <si>
    <t>Direct- 1.93%</t>
  </si>
  <si>
    <t>Regular- 2.68%</t>
  </si>
  <si>
    <t>To replicate the Nifty 50 Index by investing in securities of Nifty 50 Index in the same proportion/weightage. However, there is no assurance that the investment objective of the scheme will be realised.</t>
  </si>
  <si>
    <t>Direct- 0.26%</t>
  </si>
  <si>
    <t>Regular - 2.66%</t>
  </si>
  <si>
    <t>Direct- 1.82%</t>
  </si>
  <si>
    <t>Larsen &amp; Toubro Ltd.</t>
  </si>
  <si>
    <t>Reliance Industries Ltd.</t>
  </si>
  <si>
    <t>HDFC Bank Ltd.</t>
  </si>
  <si>
    <t>State Bank of India</t>
  </si>
  <si>
    <t>Housing Development Finance Corporation Ltd.</t>
  </si>
  <si>
    <t>Axis Bank Ltd.</t>
  </si>
  <si>
    <t>ICICI Bank Ltd.</t>
  </si>
  <si>
    <t>Oracle Financial Services Software Ltd.</t>
  </si>
  <si>
    <t>Infosys Ltd.</t>
  </si>
  <si>
    <t>Tata Consultancy Services Ltd.</t>
  </si>
  <si>
    <t>Hindustan Unilever Ltd.</t>
  </si>
  <si>
    <t>Sun Pharmaceutical Industries Ltd.</t>
  </si>
  <si>
    <t>KPIT Technologies Ltd.</t>
  </si>
  <si>
    <t>ITC Ltd.</t>
  </si>
  <si>
    <t>Persistent Systems Ltd.</t>
  </si>
  <si>
    <t>GAIL (India) Ltd.</t>
  </si>
  <si>
    <t>Tech Mahindra Ltd.</t>
  </si>
  <si>
    <t>Kotak Mahindra Bank Ltd.</t>
  </si>
  <si>
    <t>Trent Ltd.</t>
  </si>
  <si>
    <t>HSIL Ltd.</t>
  </si>
  <si>
    <t>Relaxo Footwears Ltd.</t>
  </si>
  <si>
    <t>The Ramco Cements Ltd.</t>
  </si>
  <si>
    <t>Blue Dart Express Ltd.</t>
  </si>
  <si>
    <t>Adani Enterprises Ltd.</t>
  </si>
  <si>
    <t>Cyient Ltd.</t>
  </si>
  <si>
    <t>Karur Vysya Bank Ltd.</t>
  </si>
  <si>
    <t>Entertainment Network (India) Ltd.</t>
  </si>
  <si>
    <t>Apollo Tyres Ltd.</t>
  </si>
  <si>
    <t>Maruti Suzuki India Ltd.</t>
  </si>
  <si>
    <t>Ashok Leyland Ltd.</t>
  </si>
  <si>
    <t>Titan Company Ltd.</t>
  </si>
  <si>
    <t>Tata Elxsi Ltd.</t>
  </si>
  <si>
    <t>Century Plyboards (India) Ltd.</t>
  </si>
  <si>
    <t>Tata Motors Ltd.</t>
  </si>
  <si>
    <t>IndusInd Bank Ltd.</t>
  </si>
  <si>
    <t>Ultratech Cement Ltd.</t>
  </si>
  <si>
    <t>Tata Steel Ltd.</t>
  </si>
  <si>
    <t>Bajaj Auto Ltd.</t>
  </si>
  <si>
    <t>HCL Technologies Ltd.</t>
  </si>
  <si>
    <t>Engineers India Ltd.</t>
  </si>
  <si>
    <t>ABB India Ltd.</t>
  </si>
  <si>
    <t>Praj Industries Ltd.</t>
  </si>
  <si>
    <t>Somany Ceramics Ltd.</t>
  </si>
  <si>
    <t>Tata Chemicals Ltd.</t>
  </si>
  <si>
    <t>Alkem Laboratories Ltd.</t>
  </si>
  <si>
    <t>Lupin Ltd.</t>
  </si>
  <si>
    <t>Power Grid Corporation of India Ltd.</t>
  </si>
  <si>
    <t>Adani Ports and Special Economic Zone Ltd.</t>
  </si>
  <si>
    <t>Bajaj Electricals Ltd.</t>
  </si>
  <si>
    <t>Petronet LNG Ltd.</t>
  </si>
  <si>
    <t>Oil &amp; Natural Gas Corporation Ltd.</t>
  </si>
  <si>
    <t>Capacit'e Infraprojects Ltd.</t>
  </si>
  <si>
    <t>Sobha Ltd.</t>
  </si>
  <si>
    <t>Indian Oil Corporation Ltd.</t>
  </si>
  <si>
    <t>Bharti Airtel Ltd.</t>
  </si>
  <si>
    <t>NIIT Technologies Ltd.</t>
  </si>
  <si>
    <t>Jubilant Foodworks Ltd.</t>
  </si>
  <si>
    <t>Exide Industries Ltd.</t>
  </si>
  <si>
    <t>AIA Engineering Ltd.</t>
  </si>
  <si>
    <t>Alembic Pharmaceuticals Ltd.</t>
  </si>
  <si>
    <t>Taj GVK Hotels &amp; Resorts Ltd.</t>
  </si>
  <si>
    <t>CESC Ltd.</t>
  </si>
  <si>
    <t>The Indian Hotels Company Ltd.</t>
  </si>
  <si>
    <t>Sanofi India Ltd.</t>
  </si>
  <si>
    <t>Astral Poly Technik Ltd.</t>
  </si>
  <si>
    <t>Indraprastha Gas Ltd.</t>
  </si>
  <si>
    <t>WABCO India Ltd.</t>
  </si>
  <si>
    <t>Sundram Fasteners Ltd.</t>
  </si>
  <si>
    <t>Pfizer Ltd.</t>
  </si>
  <si>
    <t>CRISIL Ltd.</t>
  </si>
  <si>
    <t>3M India Ltd.</t>
  </si>
  <si>
    <t>Gujarat State Petronet Ltd.</t>
  </si>
  <si>
    <t>RBL Bank Ltd.</t>
  </si>
  <si>
    <t>Page Industries Ltd.</t>
  </si>
  <si>
    <t>Indiabulls Housing Finance Ltd.</t>
  </si>
  <si>
    <t>KSB Pumps Ltd.</t>
  </si>
  <si>
    <t>Sundaram Finance Ltd.</t>
  </si>
  <si>
    <t>Mphasis Ltd.</t>
  </si>
  <si>
    <t>Cera Sanitaryware Ltd.</t>
  </si>
  <si>
    <t>Gujarat Fluorochemicals Ltd.</t>
  </si>
  <si>
    <t>Akzo Nobel India Ltd.</t>
  </si>
  <si>
    <t>Sundaram Clayton Ltd.</t>
  </si>
  <si>
    <t>Shriram Transport Finance Company Ltd.</t>
  </si>
  <si>
    <t>GlaxoSmithKline Consumer Healthcare Ltd.</t>
  </si>
  <si>
    <t>Bharat Electronics Ltd.</t>
  </si>
  <si>
    <t>Century Textiles &amp; Industries Ltd.</t>
  </si>
  <si>
    <t>Mahindra &amp; Mahindra Financial Services Ltd.</t>
  </si>
  <si>
    <t>NRB Bearings Ltd.</t>
  </si>
  <si>
    <t>Finolex Cables Ltd.</t>
  </si>
  <si>
    <t>Godrej Properties Ltd.</t>
  </si>
  <si>
    <t>Manappuram Finance Ltd.</t>
  </si>
  <si>
    <t>UPL Ltd.</t>
  </si>
  <si>
    <t>Zee Entertainment Enterprises Ltd.</t>
  </si>
  <si>
    <t>Hero MotoCorp Ltd.</t>
  </si>
  <si>
    <t>Mahindra &amp; Mahindra Ltd.</t>
  </si>
  <si>
    <t>NCC Ltd.</t>
  </si>
  <si>
    <t>L&amp;T Finance Holdings Ltd.</t>
  </si>
  <si>
    <t>Vedanta Ltd.</t>
  </si>
  <si>
    <t>Grasim Industries Ltd.</t>
  </si>
  <si>
    <t>Bosch Ltd.</t>
  </si>
  <si>
    <t>Asian Paints Ltd.</t>
  </si>
  <si>
    <t>Tata Global Beverages Ltd.</t>
  </si>
  <si>
    <t>United Spirits Ltd.</t>
  </si>
  <si>
    <t>Yes Bank Ltd.</t>
  </si>
  <si>
    <t>JSW Steel Ltd.</t>
  </si>
  <si>
    <t>Bharat Forge Ltd.</t>
  </si>
  <si>
    <t>The South Indian Bank Ltd.</t>
  </si>
  <si>
    <t>Capital First Ltd.</t>
  </si>
  <si>
    <t>The Federal Bank Ltd.</t>
  </si>
  <si>
    <t>City Union Bank Ltd.</t>
  </si>
  <si>
    <t>GIC Housing Finance Ltd.</t>
  </si>
  <si>
    <t>Edelweiss Financial Services Ltd.</t>
  </si>
  <si>
    <t>IDFC Bank Ltd.</t>
  </si>
  <si>
    <t>Bajaj Finance Ltd.</t>
  </si>
  <si>
    <t>Bharat Financial Inclusion Ltd.</t>
  </si>
  <si>
    <t>5Paisa Capital Ltd.</t>
  </si>
  <si>
    <t>Godrej Consumer Products Ltd.</t>
  </si>
  <si>
    <t>Britannia Industries Ltd.</t>
  </si>
  <si>
    <t>Bayer Cropscience Ltd.</t>
  </si>
  <si>
    <t>Lakshmi Machine Works Ltd.</t>
  </si>
  <si>
    <t>Motherson Sumi Systems Ltd.</t>
  </si>
  <si>
    <t>CARE Ratings Ltd.</t>
  </si>
  <si>
    <t>Blue Star Ltd.</t>
  </si>
  <si>
    <t>ACC Ltd.</t>
  </si>
  <si>
    <t>Cipla Ltd.</t>
  </si>
  <si>
    <t>Berger Paints India Ltd.</t>
  </si>
  <si>
    <t>Kirloskar Oil Engines Ltd.</t>
  </si>
  <si>
    <t>Emami Ltd.</t>
  </si>
  <si>
    <t>Whirlpool of India Ltd.</t>
  </si>
  <si>
    <t>SKF India Ltd.</t>
  </si>
  <si>
    <t>Shree Cement Ltd.</t>
  </si>
  <si>
    <t>Bharti Infratel Ltd.</t>
  </si>
  <si>
    <t>Solar Industries India Ltd.</t>
  </si>
  <si>
    <t>National Aluminium Company Ltd.</t>
  </si>
  <si>
    <t>Interglobe Aviation Ltd.</t>
  </si>
  <si>
    <t>ICRA Ltd.</t>
  </si>
  <si>
    <t>Jagran Prakashan Ltd.</t>
  </si>
  <si>
    <t>Container Corporation of India Ltd.</t>
  </si>
  <si>
    <t>Greaves Cotton Ltd.</t>
  </si>
  <si>
    <t>GVK Power &amp; Infrastructure Ltd.</t>
  </si>
  <si>
    <t>Gujarat Gas Ltd.</t>
  </si>
  <si>
    <t>ITD Cementation India Ltd.</t>
  </si>
  <si>
    <t>Hindustan Zinc Ltd.</t>
  </si>
  <si>
    <t>Mahindra Lifespace Developers Ltd.</t>
  </si>
  <si>
    <t>PTC India Ltd.</t>
  </si>
  <si>
    <t>Bharat Heavy Electricals Ltd.</t>
  </si>
  <si>
    <t>JK Lakshmi Cement Ltd.</t>
  </si>
  <si>
    <t>MOIL Ltd.</t>
  </si>
  <si>
    <t>Maharashtra Seamless Ltd.</t>
  </si>
  <si>
    <t>Prestige Estates Projects Ltd.</t>
  </si>
  <si>
    <t>NTPC Ltd.</t>
  </si>
  <si>
    <t>Bharat Petroleum Corporation Ltd.</t>
  </si>
  <si>
    <t>Wipro Ltd.</t>
  </si>
  <si>
    <t>Hindalco Industries Ltd.</t>
  </si>
  <si>
    <t>Coal India Ltd.</t>
  </si>
  <si>
    <t>Eicher Motors Ltd.</t>
  </si>
  <si>
    <t>Dr. Reddy's Laboratories Ltd.</t>
  </si>
  <si>
    <t>Hindustan Petroleum Corporation Ltd.</t>
  </si>
  <si>
    <t>Benchmark</t>
  </si>
  <si>
    <t>Index : S&amp;P BSE 200 TRI</t>
  </si>
  <si>
    <t>Index : S&amp;P BSE 100 TRI</t>
  </si>
  <si>
    <t>Index : S&amp;P BSE Bankex TRI</t>
  </si>
  <si>
    <t>Index : S&amp;P BSE 500 Shariah TRI</t>
  </si>
  <si>
    <t>Index : Nifty 50 TRI</t>
  </si>
  <si>
    <t>To generate income and capital appreciation with low volatility by investing in a diversified portfolio of short term debt and money market instruments.</t>
  </si>
  <si>
    <t>S &amp; P BSE 100 TRI (Benchmark Index renamed w.e.f. 01/02/2018)</t>
  </si>
  <si>
    <t>S&amp;P BSE 500 Shariah TRI (Benchmark Index renamed w.e.f. 01/02/2018)</t>
  </si>
  <si>
    <t>S&amp;P BSE 200 TRI (Benchmark Index renamed w.e.f. 01/02/2018)</t>
  </si>
  <si>
    <t>Nifty 50 TRI (Benchmark Index renamed w.e.f. 01/02/2018)</t>
  </si>
  <si>
    <t>To generate returns with higher liquidity and low volatility from a portfolio of money market and debt instruments. However, there is no assurance that the investment objective of the scheme will be realised.</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</si>
  <si>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</si>
  <si>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Money Market securities and/or debt securities with residual maturity of less than or equal to 3 years: 80% - 100%</t>
  </si>
  <si>
    <t>Debt securities with residual maturity greater than 3 years: 0% - 20%</t>
  </si>
  <si>
    <t>Debt Instruments of Maturity more than 1 year : 1% - 100%</t>
  </si>
  <si>
    <t>Money Market instruments including CBLO, debentures with residual maturity of less than 1 year: 0% - 99%</t>
  </si>
  <si>
    <t>Debt &amp; Money Market Instruments : 0 - 30%</t>
  </si>
  <si>
    <t>Equity &amp; Equity related instrument: 70-100%</t>
  </si>
  <si>
    <t>Money Market &amp; Other assets: 0 - 20%</t>
  </si>
  <si>
    <t>Debt &amp; Money Market instruments: 0 - 20%</t>
  </si>
  <si>
    <t>Equity &amp; Equity related instruments of companies belonging to Banking and Financial Services Sector: 80-100%</t>
  </si>
  <si>
    <t>Money Market &amp; other Assets: 0 - 25%</t>
  </si>
  <si>
    <t>Debt Securities: 0 - 10%</t>
  </si>
  <si>
    <t>Debt Securities (Including securitized Debt: 0 - 20%</t>
  </si>
  <si>
    <t>Money Market &amp; other Assets: 0 - 10%</t>
  </si>
  <si>
    <t>Debt Securities: 0 -15%</t>
  </si>
  <si>
    <t>Equity &amp; Equity related instrument: 85 - 100%</t>
  </si>
  <si>
    <t>Equity &amp; Equity related instrument: 75 - 100%</t>
  </si>
  <si>
    <t>Money market &amp; Other assets: 0 - 20%</t>
  </si>
  <si>
    <t>Debt Securities: 0 - 20%</t>
  </si>
  <si>
    <t>Equity &amp; Equity related instrument: 80 - 100%</t>
  </si>
  <si>
    <t>Securities Covered by Nifty: 95 - 100%</t>
  </si>
  <si>
    <t>Money Market Instruments, and other short term debt  instruments upto maturity of 91 days: 0% - 100%</t>
  </si>
  <si>
    <t>Repo/Reverse Repo/CBLO: 0% - 100%</t>
  </si>
  <si>
    <t>Equity &amp; Equity related instrument: 70 - 100%</t>
  </si>
  <si>
    <t>Direct - 2.42%</t>
  </si>
  <si>
    <t>Regular- 2.56%</t>
  </si>
  <si>
    <t>Direct- 1.87%</t>
  </si>
  <si>
    <t>Regular- 2.47%</t>
  </si>
  <si>
    <t>Direct- 1.20%</t>
  </si>
  <si>
    <t>Regular- 1.70%</t>
  </si>
  <si>
    <t>Direct- 0.22%</t>
  </si>
  <si>
    <t>Regular- 0.87%</t>
  </si>
  <si>
    <t>Regular- 0.41%</t>
  </si>
  <si>
    <t>Direct- 0.25%</t>
  </si>
  <si>
    <t>Regular- 1.00%</t>
  </si>
  <si>
    <t>CEAT Ltd.</t>
  </si>
  <si>
    <t>MRF Ltd.</t>
  </si>
  <si>
    <t>TV18 Broadcast Ltd.</t>
  </si>
  <si>
    <t>Bata India Ltd.</t>
  </si>
  <si>
    <t>Sadbhav Engineering Ltd.</t>
  </si>
  <si>
    <t>IPCA Laboratories Ltd.</t>
  </si>
  <si>
    <t>Firstsource Solutions Ltd.</t>
  </si>
  <si>
    <t>Quess Corp Ltd.</t>
  </si>
  <si>
    <t>Ashiana Housing Ltd.</t>
  </si>
  <si>
    <t>Voltas Ltd.</t>
  </si>
  <si>
    <t>Mahindra CIE Automotive Ltd.</t>
  </si>
  <si>
    <t>Supreme Industries Ltd.</t>
  </si>
  <si>
    <t>Sundaram Finance Holdings Ltd.</t>
  </si>
  <si>
    <t>Bajaj Finserv Ltd.</t>
  </si>
  <si>
    <t>Symphony Ltd.</t>
  </si>
  <si>
    <t>NIIT Ltd.</t>
  </si>
  <si>
    <t>Scheme Performance as on 28 Mar 2018 (Date of allotment 29/01/1994)</t>
  </si>
  <si>
    <t>2)  AUM is closing AUM of Mar'18</t>
  </si>
  <si>
    <t>Rs. 2.95 Crs (Mar-18)</t>
  </si>
  <si>
    <t>Rs. 211.72 Crs (Mar-18)</t>
  </si>
  <si>
    <t>Rs. 50.44 Crs (Mar-18)</t>
  </si>
  <si>
    <t>Rs. 36.77 Crs (Mar-18)</t>
  </si>
  <si>
    <t>Taurus Starshare (Multi Cap) Fund</t>
  </si>
  <si>
    <t>Taurus Largecap Equity Fund</t>
  </si>
  <si>
    <t>Taurus Discovery (Midcap) Fund</t>
  </si>
  <si>
    <t>Index : S&amp;P BSE 500 TRI</t>
  </si>
  <si>
    <t>3) Direct Plan returns are calculated  from inception date i.e Jan-2013</t>
  </si>
  <si>
    <t>2) AUM is closing AUM of Mar'18</t>
  </si>
  <si>
    <t>1) All returns provided is of Growth option calculated on compounded annualized basis</t>
  </si>
  <si>
    <t>S &amp; P BSE 500 TRI (Benchmark Index changed w.e.f. 23/03/2018)</t>
  </si>
  <si>
    <t>Rs. 5.55 Crs (Mar-18)</t>
  </si>
  <si>
    <t>Rs. 27.05 Crs (Mar-18)</t>
  </si>
  <si>
    <t>Rs. 50.85 Crs (Mar-18)</t>
  </si>
  <si>
    <t>3) Direct returns are calculated  from inception date i.e Jan-2013</t>
  </si>
  <si>
    <t>Taurus Infrastructure Fund</t>
  </si>
  <si>
    <t>Rs. 16.96 Crs (Mar-18)</t>
  </si>
  <si>
    <t>Nifty Infrastructure Index TRI (Benchmark Index renamed w.e.f. 23/03/2018)</t>
  </si>
  <si>
    <t>Rs. 7.98 Crs (Mar-18)</t>
  </si>
  <si>
    <t>Rs. 11.55 Crs (Mar-18)</t>
  </si>
  <si>
    <t>Rs. 20.66 Crs (Mar-18)</t>
  </si>
  <si>
    <t>Direct- 1.99%</t>
  </si>
  <si>
    <t>Regular- 2.69%</t>
  </si>
  <si>
    <t>Direct- 0.17%</t>
  </si>
  <si>
    <t>Regular- 0.29%</t>
  </si>
  <si>
    <t>Godrej Industries Ltd.</t>
  </si>
  <si>
    <t>Crompton Greaves Consumer Electricals Ltd.</t>
  </si>
  <si>
    <t>Wockhardt Ltd.</t>
  </si>
  <si>
    <t>MindTree Ltd.</t>
  </si>
  <si>
    <t>Thermax Ltd.</t>
  </si>
  <si>
    <t>V.S.T Tillers Tractors Ltd.</t>
  </si>
  <si>
    <t>DCB Bank Ltd.</t>
  </si>
  <si>
    <t>Kalpataru Power Transmission Ltd.</t>
  </si>
  <si>
    <t>SRF Ltd.</t>
  </si>
  <si>
    <t>Nava Bharat Ventures Ltd.</t>
  </si>
  <si>
    <t>IFB Industries Ltd.</t>
  </si>
  <si>
    <t>Shriram City Union Finance Ltd.</t>
  </si>
  <si>
    <t>Hexaware Technologies Ltd.</t>
  </si>
  <si>
    <t>Marico Ltd.</t>
  </si>
  <si>
    <t>Taurus Tax shield Fund</t>
  </si>
  <si>
    <t xml:space="preserve">CASH &amp; CASH RECEIVABLES
  </t>
  </si>
  <si>
    <t>Taurus Largecap Equity Fund- Regular Plan Growth</t>
  </si>
  <si>
    <t xml:space="preserve">Taurus Largecap Equity Fund- Direct Plan Growth  </t>
  </si>
  <si>
    <t>Index : Nifty Infrastructure Index TRI</t>
  </si>
  <si>
    <t>Exit load - 0.50% if exited on or before 180 days, NIL if exited after 180 days</t>
  </si>
  <si>
    <t>Taurus Liquid Fund Regular Plan - Growth</t>
  </si>
  <si>
    <t>Taurus Liquid Fund Direct Plan - Growth</t>
  </si>
  <si>
    <t>Direct- 2.33%</t>
  </si>
  <si>
    <t>Regular- 2.67%</t>
  </si>
  <si>
    <t>S&amp;P BSE Bankex TRI (Benchmark Index renamed w.e.f. 01/02/2018)</t>
  </si>
  <si>
    <t xml:space="preserve">Taurus Short Term Income Fund Regular Plan -Growth </t>
  </si>
  <si>
    <t>Taurus Short Term Income Fund Direct Plan -Growth</t>
  </si>
  <si>
    <t>Rs. 5.18 Crs (Mar-18)</t>
  </si>
  <si>
    <t>Nifty Free Float Midcap 100 TRI (Benchmark Index changed w.e.f. 01/02/2018)</t>
  </si>
  <si>
    <t>Index : Nifty Free Float Midcap 100 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</si>
</sst>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s.&quot;\ #,##0.00;[Red]&quot;Rs.&quot;\ \-#,##0.00"/>
    <numFmt numFmtId="165" formatCode="0.0"/>
    <numFmt numFmtId="166" formatCode="_(\ #,##0.00_);_(\ \(#,##0.00\);_(\ \-??_);_(@_)"/>
  </numFmts>
  <fonts count="32"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sz val="9"/>
      <color indexed="72"/>
      <name val="Tahoma"/>
      <family val="2"/>
    </font>
    <font>
      <b/>
      <sz val="10"/>
      <color indexed="72"/>
      <name val="Tahoma"/>
      <family val="2"/>
    </font>
    <font>
      <sz val="10"/>
      <color indexed="72"/>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1"/>
      <color theme="1"/>
      <name val="Calibri"/>
      <family val="2"/>
      <scheme val="minor"/>
    </font>
    <font>
      <sz val="10"/>
      <color theme="0"/>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3" fillId="0" borderId="0" applyFill="0" applyBorder="0" applyAlignment="0" applyProtection="0"/>
  </cellStyleXfs>
  <cellXfs count="208">
    <xf numFmtId="0" fontId="0" fillId="0" borderId="0" xfId="0"/>
    <xf numFmtId="0" fontId="2" fillId="0" borderId="0" xfId="0" applyFont="1"/>
    <xf numFmtId="0" fontId="3" fillId="0" borderId="0" xfId="0" applyFont="1"/>
    <xf numFmtId="0" fontId="4" fillId="2" borderId="0" xfId="0" applyFont="1" applyFill="1"/>
    <xf numFmtId="0" fontId="5" fillId="0" borderId="0" xfId="0" applyFont="1"/>
    <xf numFmtId="0" fontId="6"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3" borderId="6" xfId="0" applyFont="1" applyFill="1" applyBorder="1" applyAlignment="1">
      <alignment horizontal="center"/>
    </xf>
    <xf numFmtId="0" fontId="5" fillId="0" borderId="0" xfId="0" applyFont="1" applyAlignment="1">
      <alignment horizontal="center"/>
    </xf>
    <xf numFmtId="0" fontId="6" fillId="3" borderId="11" xfId="0" applyNumberFormat="1" applyFont="1" applyFill="1" applyBorder="1" applyAlignment="1">
      <alignment horizontal="center" wrapText="1"/>
    </xf>
    <xf numFmtId="0" fontId="6" fillId="3" borderId="12" xfId="0" applyNumberFormat="1" applyFont="1" applyFill="1" applyBorder="1" applyAlignment="1">
      <alignment horizontal="center" wrapText="1"/>
    </xf>
    <xf numFmtId="0" fontId="5" fillId="0" borderId="13" xfId="0" applyNumberFormat="1" applyFont="1" applyFill="1" applyBorder="1" applyAlignment="1"/>
    <xf numFmtId="2" fontId="5" fillId="0" borderId="14" xfId="0" applyNumberFormat="1" applyFont="1" applyFill="1" applyBorder="1" applyAlignment="1">
      <alignment horizontal="center"/>
    </xf>
    <xf numFmtId="0" fontId="4" fillId="4" borderId="13" xfId="0" applyNumberFormat="1" applyFont="1" applyFill="1" applyBorder="1" applyAlignment="1"/>
    <xf numFmtId="2" fontId="4" fillId="4" borderId="14" xfId="0" applyNumberFormat="1" applyFont="1" applyFill="1" applyBorder="1" applyAlignment="1">
      <alignment horizontal="center"/>
    </xf>
    <xf numFmtId="0" fontId="5" fillId="0" borderId="0" xfId="0" applyNumberFormat="1" applyFont="1" applyFill="1" applyBorder="1" applyAlignment="1"/>
    <xf numFmtId="0" fontId="5" fillId="0" borderId="0" xfId="0" applyFont="1" applyBorder="1"/>
    <xf numFmtId="0" fontId="5" fillId="0" borderId="19" xfId="0" applyFont="1" applyBorder="1"/>
    <xf numFmtId="0" fontId="4" fillId="0" borderId="19" xfId="0" applyNumberFormat="1" applyFont="1" applyFill="1" applyBorder="1" applyAlignment="1" applyProtection="1">
      <alignment horizontal="left" vertical="center"/>
    </xf>
    <xf numFmtId="0" fontId="4" fillId="3" borderId="19"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center" vertical="center"/>
    </xf>
    <xf numFmtId="0" fontId="4" fillId="0" borderId="0" xfId="0" applyFont="1"/>
    <xf numFmtId="0" fontId="3" fillId="0" borderId="0" xfId="0" applyFont="1" applyAlignment="1">
      <alignment horizontal="center"/>
    </xf>
    <xf numFmtId="0" fontId="5" fillId="0" borderId="1" xfId="0" applyFont="1" applyBorder="1" applyAlignment="1">
      <alignment horizontal="center" vertical="center" wrapText="1"/>
    </xf>
    <xf numFmtId="0" fontId="5" fillId="0" borderId="19" xfId="0" applyFont="1" applyBorder="1" applyAlignment="1">
      <alignment horizontal="center"/>
    </xf>
    <xf numFmtId="0" fontId="4" fillId="3" borderId="2" xfId="0" applyFont="1" applyFill="1" applyBorder="1" applyAlignment="1">
      <alignment horizontal="center" vertical="center" wrapText="1" readingOrder="1"/>
    </xf>
    <xf numFmtId="0" fontId="4" fillId="3" borderId="20" xfId="0" applyFont="1" applyFill="1" applyBorder="1" applyAlignment="1">
      <alignment horizontal="center"/>
    </xf>
    <xf numFmtId="164" fontId="5" fillId="0" borderId="21"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xf numFmtId="0" fontId="5" fillId="0" borderId="14" xfId="0" applyNumberFormat="1" applyFont="1" applyFill="1" applyBorder="1" applyAlignment="1">
      <alignment horizontal="center"/>
    </xf>
    <xf numFmtId="0" fontId="9" fillId="5" borderId="17" xfId="0" applyNumberFormat="1" applyFont="1" applyFill="1" applyBorder="1" applyAlignment="1"/>
    <xf numFmtId="2" fontId="9" fillId="5" borderId="18" xfId="0" applyNumberFormat="1" applyFont="1" applyFill="1" applyBorder="1" applyAlignment="1">
      <alignment horizontal="center"/>
    </xf>
    <xf numFmtId="0" fontId="5" fillId="0" borderId="0" xfId="0" applyFont="1" applyFill="1"/>
    <xf numFmtId="0" fontId="9" fillId="0" borderId="0" xfId="0" applyNumberFormat="1" applyFont="1" applyFill="1" applyBorder="1" applyAlignment="1"/>
    <xf numFmtId="2" fontId="9" fillId="0" borderId="0" xfId="0" applyNumberFormat="1" applyFont="1" applyFill="1" applyBorder="1" applyAlignment="1">
      <alignment horizontal="center"/>
    </xf>
    <xf numFmtId="0" fontId="10" fillId="6" borderId="19" xfId="0" applyNumberFormat="1" applyFont="1" applyFill="1" applyBorder="1" applyAlignment="1" applyProtection="1">
      <alignment horizontal="center" vertical="center"/>
    </xf>
    <xf numFmtId="0" fontId="11" fillId="6" borderId="19" xfId="0" applyNumberFormat="1" applyFont="1" applyFill="1" applyBorder="1" applyAlignment="1" applyProtection="1">
      <alignment horizontal="center" vertical="center"/>
    </xf>
    <xf numFmtId="0" fontId="12" fillId="7" borderId="19" xfId="0" applyNumberFormat="1" applyFont="1" applyFill="1" applyBorder="1" applyAlignment="1" applyProtection="1">
      <alignment horizontal="left" vertical="center"/>
    </xf>
    <xf numFmtId="39" fontId="14" fillId="0" borderId="19" xfId="2" applyNumberFormat="1" applyFont="1" applyFill="1" applyBorder="1" applyAlignment="1">
      <alignment horizontal="center"/>
    </xf>
    <xf numFmtId="2" fontId="5" fillId="0" borderId="19" xfId="0" applyNumberFormat="1" applyFont="1" applyFill="1" applyBorder="1" applyAlignment="1">
      <alignment horizontal="center"/>
    </xf>
    <xf numFmtId="0" fontId="12"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xf>
    <xf numFmtId="0" fontId="16" fillId="0" borderId="0" xfId="0" applyFont="1"/>
    <xf numFmtId="0" fontId="4" fillId="3" borderId="24" xfId="0" applyFont="1" applyFill="1" applyBorder="1" applyAlignment="1">
      <alignment horizontal="center"/>
    </xf>
    <xf numFmtId="0" fontId="4" fillId="3" borderId="25" xfId="0" applyFont="1" applyFill="1" applyBorder="1" applyAlignment="1">
      <alignment horizontal="center"/>
    </xf>
    <xf numFmtId="164" fontId="5" fillId="0" borderId="26" xfId="0" applyNumberFormat="1" applyFont="1" applyBorder="1" applyAlignment="1">
      <alignment horizontal="left" wrapText="1"/>
    </xf>
    <xf numFmtId="0" fontId="5" fillId="0" borderId="27" xfId="0" applyFont="1" applyBorder="1"/>
    <xf numFmtId="0" fontId="5" fillId="0" borderId="28" xfId="0" applyFont="1" applyBorder="1"/>
    <xf numFmtId="0" fontId="5" fillId="0" borderId="29" xfId="0" applyFont="1" applyBorder="1"/>
    <xf numFmtId="0" fontId="17" fillId="0" borderId="13" xfId="0" applyNumberFormat="1" applyFont="1" applyFill="1" applyBorder="1" applyAlignment="1"/>
    <xf numFmtId="2" fontId="17" fillId="0" borderId="14" xfId="0" applyNumberFormat="1" applyFont="1" applyFill="1" applyBorder="1" applyAlignment="1">
      <alignment horizontal="center"/>
    </xf>
    <xf numFmtId="0" fontId="6" fillId="4" borderId="13" xfId="0" applyNumberFormat="1" applyFont="1" applyFill="1" applyBorder="1" applyAlignment="1"/>
    <xf numFmtId="2" fontId="6" fillId="4" borderId="14" xfId="0" applyNumberFormat="1" applyFont="1" applyFill="1" applyBorder="1" applyAlignment="1">
      <alignment horizontal="center"/>
    </xf>
    <xf numFmtId="0" fontId="15" fillId="0" borderId="19"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left" vertical="center"/>
    </xf>
    <xf numFmtId="0" fontId="11" fillId="0" borderId="19" xfId="0" applyNumberFormat="1" applyFont="1" applyFill="1" applyBorder="1" applyAlignment="1" applyProtection="1">
      <alignment horizontal="center" vertical="center"/>
    </xf>
    <xf numFmtId="0" fontId="5" fillId="0" borderId="1" xfId="0" applyFont="1" applyBorder="1" applyAlignment="1">
      <alignment horizontal="left" wrapText="1"/>
    </xf>
    <xf numFmtId="0" fontId="18" fillId="0" borderId="0" xfId="0" applyFont="1"/>
    <xf numFmtId="164" fontId="19" fillId="0" borderId="26" xfId="0" applyNumberFormat="1" applyFont="1" applyBorder="1" applyAlignment="1">
      <alignment horizontal="left" wrapText="1"/>
    </xf>
    <xf numFmtId="0" fontId="19" fillId="0" borderId="27" xfId="0" applyFont="1" applyBorder="1"/>
    <xf numFmtId="0" fontId="19" fillId="0" borderId="28" xfId="0" applyFont="1" applyBorder="1"/>
    <xf numFmtId="0" fontId="19" fillId="0" borderId="29" xfId="0" applyFont="1" applyBorder="1"/>
    <xf numFmtId="0" fontId="5" fillId="2" borderId="0" xfId="0" applyFont="1" applyFill="1"/>
    <xf numFmtId="0" fontId="10" fillId="6" borderId="19" xfId="0" applyNumberFormat="1" applyFont="1" applyFill="1" applyBorder="1" applyAlignment="1" applyProtection="1">
      <alignment horizontal="left" vertical="center"/>
    </xf>
    <xf numFmtId="0" fontId="7" fillId="3" borderId="30" xfId="0" applyFont="1" applyFill="1" applyBorder="1" applyAlignment="1">
      <alignment horizontal="left" vertical="center" wrapText="1" readingOrder="1"/>
    </xf>
    <xf numFmtId="0" fontId="17" fillId="0" borderId="0" xfId="0" applyNumberFormat="1" applyFont="1" applyFill="1" applyBorder="1" applyAlignment="1"/>
    <xf numFmtId="2" fontId="17" fillId="0" borderId="0" xfId="0" applyNumberFormat="1" applyFont="1" applyFill="1" applyBorder="1" applyAlignment="1">
      <alignment horizontal="center"/>
    </xf>
    <xf numFmtId="0" fontId="19" fillId="0" borderId="1" xfId="0" applyFont="1" applyBorder="1" applyAlignment="1">
      <alignment vertical="center" wrapText="1" readingOrder="1"/>
    </xf>
    <xf numFmtId="0" fontId="17" fillId="0" borderId="13" xfId="0" applyFont="1" applyBorder="1"/>
    <xf numFmtId="2" fontId="5" fillId="0" borderId="14" xfId="0" applyNumberFormat="1" applyFont="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17" fillId="0" borderId="0" xfId="0" applyFont="1"/>
    <xf numFmtId="0" fontId="17" fillId="0" borderId="0" xfId="0" applyNumberFormat="1" applyFont="1" applyFill="1" applyBorder="1" applyAlignment="1">
      <alignment horizontal="center"/>
    </xf>
    <xf numFmtId="2" fontId="15" fillId="0" borderId="19" xfId="0" applyNumberFormat="1" applyFont="1" applyFill="1" applyBorder="1" applyAlignment="1" applyProtection="1">
      <alignment horizontal="center" vertical="center"/>
    </xf>
    <xf numFmtId="0" fontId="5" fillId="0" borderId="0" xfId="0" applyFont="1" applyAlignment="1">
      <alignment vertical="top"/>
    </xf>
    <xf numFmtId="0" fontId="6" fillId="3" borderId="32" xfId="0" applyNumberFormat="1" applyFont="1" applyFill="1" applyBorder="1" applyAlignment="1">
      <alignment horizontal="center" wrapText="1"/>
    </xf>
    <xf numFmtId="0" fontId="6" fillId="3" borderId="33" xfId="0" applyNumberFormat="1" applyFont="1" applyFill="1" applyBorder="1" applyAlignment="1">
      <alignment horizontal="center" wrapText="1"/>
    </xf>
    <xf numFmtId="0" fontId="17" fillId="0" borderId="11" xfId="0" applyNumberFormat="1" applyFont="1" applyFill="1" applyBorder="1" applyAlignment="1"/>
    <xf numFmtId="2" fontId="17" fillId="0" borderId="12" xfId="0" applyNumberFormat="1" applyFont="1" applyFill="1" applyBorder="1" applyAlignment="1">
      <alignment horizontal="center"/>
    </xf>
    <xf numFmtId="0" fontId="8" fillId="5" borderId="17" xfId="0" applyNumberFormat="1" applyFont="1" applyFill="1" applyBorder="1" applyAlignment="1"/>
    <xf numFmtId="2" fontId="8" fillId="5" borderId="18" xfId="0" applyNumberFormat="1" applyFont="1" applyFill="1" applyBorder="1" applyAlignment="1">
      <alignment horizontal="center"/>
    </xf>
    <xf numFmtId="0" fontId="5" fillId="8" borderId="0" xfId="0" applyFont="1" applyFill="1"/>
    <xf numFmtId="2" fontId="15" fillId="0" borderId="0" xfId="0" applyNumberFormat="1" applyFont="1" applyFill="1" applyBorder="1" applyAlignment="1" applyProtection="1">
      <alignment horizontal="center" vertical="center"/>
    </xf>
    <xf numFmtId="0" fontId="16" fillId="0" borderId="0" xfId="0" applyFont="1" applyAlignment="1">
      <alignment horizontal="center"/>
    </xf>
    <xf numFmtId="0" fontId="7" fillId="3" borderId="3" xfId="0" applyFont="1" applyFill="1" applyBorder="1" applyAlignment="1">
      <alignment horizontal="left" vertical="center" wrapText="1" readingOrder="1"/>
    </xf>
    <xf numFmtId="0" fontId="5" fillId="0" borderId="0" xfId="0" applyFont="1" applyAlignment="1">
      <alignment vertical="center"/>
    </xf>
    <xf numFmtId="0" fontId="6" fillId="3" borderId="34" xfId="0" applyNumberFormat="1" applyFont="1" applyFill="1" applyBorder="1" applyAlignment="1">
      <alignment horizontal="center" wrapText="1"/>
    </xf>
    <xf numFmtId="0" fontId="6" fillId="0" borderId="0" xfId="0" applyNumberFormat="1" applyFont="1" applyFill="1" applyBorder="1" applyAlignment="1">
      <alignment horizontal="center" wrapText="1"/>
    </xf>
    <xf numFmtId="0" fontId="4" fillId="0" borderId="13" xfId="0" applyNumberFormat="1" applyFont="1" applyFill="1" applyBorder="1" applyAlignment="1" applyProtection="1">
      <alignment horizontal="left" vertical="top" wrapText="1"/>
    </xf>
    <xf numFmtId="0" fontId="5" fillId="0" borderId="13" xfId="0" applyNumberFormat="1" applyFont="1" applyFill="1" applyBorder="1" applyAlignment="1" applyProtection="1">
      <alignment horizontal="left" vertical="top" wrapText="1"/>
    </xf>
    <xf numFmtId="0" fontId="4" fillId="7" borderId="13" xfId="0" applyNumberFormat="1" applyFont="1" applyFill="1" applyBorder="1" applyAlignment="1" applyProtection="1">
      <alignment horizontal="left" vertical="top" wrapText="1"/>
    </xf>
    <xf numFmtId="0" fontId="5" fillId="7" borderId="19" xfId="0" applyFont="1" applyFill="1" applyBorder="1" applyAlignment="1">
      <alignment horizontal="center"/>
    </xf>
    <xf numFmtId="2" fontId="4" fillId="7" borderId="14" xfId="0" applyNumberFormat="1" applyFont="1" applyFill="1" applyBorder="1" applyAlignment="1">
      <alignment horizontal="center"/>
    </xf>
    <xf numFmtId="0" fontId="8" fillId="5" borderId="35" xfId="0" applyFont="1" applyFill="1" applyBorder="1" applyAlignment="1">
      <alignment horizontal="center"/>
    </xf>
    <xf numFmtId="0" fontId="20" fillId="0" borderId="0" xfId="0"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center" vertical="top" wrapText="1"/>
    </xf>
    <xf numFmtId="2" fontId="14" fillId="0" borderId="0" xfId="0" applyNumberFormat="1" applyFont="1" applyFill="1" applyBorder="1" applyAlignment="1">
      <alignment horizontal="center"/>
    </xf>
    <xf numFmtId="0" fontId="5" fillId="0" borderId="0" xfId="0" applyFont="1" applyFill="1" applyBorder="1"/>
    <xf numFmtId="0" fontId="17" fillId="0" borderId="0" xfId="0" applyNumberFormat="1" applyFont="1" applyFill="1" applyBorder="1" applyAlignment="1" applyProtection="1">
      <alignment horizontal="center" vertical="center"/>
    </xf>
    <xf numFmtId="0" fontId="5" fillId="0" borderId="0" xfId="0" applyFont="1" applyFill="1" applyBorder="1" applyAlignment="1">
      <alignment horizontal="center"/>
    </xf>
    <xf numFmtId="0" fontId="4" fillId="0" borderId="0" xfId="0" applyNumberFormat="1" applyFont="1" applyFill="1" applyBorder="1" applyAlignment="1"/>
    <xf numFmtId="0" fontId="4" fillId="0" borderId="0" xfId="0" applyFont="1" applyFill="1" applyBorder="1" applyAlignment="1">
      <alignment horizontal="center"/>
    </xf>
    <xf numFmtId="2" fontId="4" fillId="0" borderId="0" xfId="0" applyNumberFormat="1" applyFont="1" applyFill="1" applyBorder="1" applyAlignment="1">
      <alignment horizontal="center"/>
    </xf>
    <xf numFmtId="0" fontId="4" fillId="3" borderId="13" xfId="0" applyNumberFormat="1" applyFont="1" applyFill="1" applyBorder="1" applyAlignment="1" applyProtection="1">
      <alignment horizontal="left" vertical="top" wrapText="1"/>
    </xf>
    <xf numFmtId="0" fontId="5" fillId="3" borderId="19" xfId="0" applyFont="1" applyFill="1" applyBorder="1" applyAlignment="1">
      <alignment horizontal="center"/>
    </xf>
    <xf numFmtId="2" fontId="4" fillId="3" borderId="14" xfId="0" applyNumberFormat="1" applyFont="1" applyFill="1" applyBorder="1" applyAlignment="1">
      <alignment horizontal="center"/>
    </xf>
    <xf numFmtId="0" fontId="5" fillId="0" borderId="0" xfId="0" applyNumberFormat="1" applyFont="1" applyFill="1" applyBorder="1" applyAlignment="1">
      <alignment horizontal="center"/>
    </xf>
    <xf numFmtId="0" fontId="5" fillId="0" borderId="0" xfId="0" applyFont="1" applyBorder="1" applyAlignment="1">
      <alignment horizontal="left" vertical="center" wrapText="1"/>
    </xf>
    <xf numFmtId="0" fontId="6" fillId="0" borderId="0" xfId="0" applyNumberFormat="1" applyFont="1" applyFill="1" applyBorder="1" applyAlignment="1">
      <alignment horizontal="left" wrapText="1"/>
    </xf>
    <xf numFmtId="2" fontId="5" fillId="0" borderId="14" xfId="0" applyNumberFormat="1" applyFont="1" applyFill="1" applyBorder="1" applyAlignment="1" applyProtection="1">
      <alignment horizontal="center" vertical="top" wrapText="1"/>
    </xf>
    <xf numFmtId="165" fontId="5" fillId="0" borderId="0" xfId="0" applyNumberFormat="1" applyFont="1" applyFill="1" applyBorder="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7" fillId="3" borderId="1" xfId="0" applyFont="1" applyFill="1" applyBorder="1" applyAlignment="1">
      <alignment horizontal="center" vertical="center" wrapText="1" readingOrder="1"/>
    </xf>
    <xf numFmtId="0" fontId="5" fillId="0" borderId="0" xfId="0" applyFont="1" applyAlignment="1">
      <alignment wrapText="1"/>
    </xf>
    <xf numFmtId="0" fontId="21" fillId="0" borderId="13" xfId="0" applyNumberFormat="1" applyFont="1" applyFill="1" applyBorder="1" applyAlignment="1" applyProtection="1">
      <alignment horizontal="left" vertical="top" wrapText="1"/>
    </xf>
    <xf numFmtId="0" fontId="22" fillId="0" borderId="19"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left" vertical="top" wrapText="1"/>
    </xf>
    <xf numFmtId="0" fontId="21" fillId="3" borderId="13" xfId="0" applyNumberFormat="1" applyFont="1" applyFill="1" applyBorder="1" applyAlignment="1" applyProtection="1">
      <alignment horizontal="left" vertical="top" wrapText="1"/>
    </xf>
    <xf numFmtId="0" fontId="21" fillId="3" borderId="19" xfId="0" applyNumberFormat="1" applyFont="1" applyFill="1" applyBorder="1" applyAlignment="1" applyProtection="1">
      <alignment horizontal="center" vertical="top" wrapText="1"/>
    </xf>
    <xf numFmtId="2" fontId="6" fillId="3" borderId="14" xfId="0" applyNumberFormat="1" applyFont="1" applyFill="1" applyBorder="1" applyAlignment="1">
      <alignment horizontal="center"/>
    </xf>
    <xf numFmtId="0" fontId="5" fillId="0" borderId="35" xfId="0" applyFont="1" applyBorder="1" applyAlignment="1">
      <alignment horizontal="center"/>
    </xf>
    <xf numFmtId="166" fontId="1" fillId="0" borderId="19" xfId="1" applyNumberFormat="1" applyBorder="1" applyAlignment="1">
      <alignment horizontal="center"/>
    </xf>
    <xf numFmtId="0" fontId="5" fillId="0" borderId="0" xfId="0" applyFont="1" applyAlignment="1">
      <alignment horizontal="left"/>
    </xf>
    <xf numFmtId="0" fontId="5" fillId="0" borderId="13" xfId="0" applyNumberFormat="1" applyFont="1" applyFill="1" applyBorder="1" applyAlignment="1" applyProtection="1">
      <alignment horizontal="left" vertical="top"/>
    </xf>
    <xf numFmtId="0" fontId="22" fillId="0" borderId="17" xfId="0" applyNumberFormat="1" applyFont="1" applyFill="1" applyBorder="1" applyAlignment="1" applyProtection="1">
      <alignment horizontal="left" vertical="top" wrapText="1"/>
    </xf>
    <xf numFmtId="43" fontId="3" fillId="0" borderId="0" xfId="0" applyNumberFormat="1" applyFont="1"/>
    <xf numFmtId="43" fontId="5" fillId="0" borderId="0" xfId="0" applyNumberFormat="1" applyFont="1"/>
    <xf numFmtId="43" fontId="6" fillId="3" borderId="1" xfId="0" applyNumberFormat="1" applyFont="1" applyFill="1" applyBorder="1" applyAlignment="1">
      <alignment horizontal="center" vertical="center" wrapText="1"/>
    </xf>
    <xf numFmtId="43" fontId="5" fillId="0" borderId="1" xfId="0" applyNumberFormat="1" applyFont="1" applyBorder="1" applyAlignment="1">
      <alignment horizontal="left" vertical="center" wrapText="1"/>
    </xf>
    <xf numFmtId="43" fontId="5" fillId="0" borderId="0" xfId="0" applyNumberFormat="1" applyFont="1" applyBorder="1"/>
    <xf numFmtId="43" fontId="6" fillId="3" borderId="12" xfId="0" applyNumberFormat="1" applyFont="1" applyFill="1" applyBorder="1" applyAlignment="1">
      <alignment horizontal="center" wrapText="1"/>
    </xf>
    <xf numFmtId="43" fontId="5" fillId="2" borderId="0" xfId="0" applyNumberFormat="1" applyFont="1" applyFill="1"/>
    <xf numFmtId="43" fontId="11" fillId="6" borderId="19" xfId="0" applyNumberFormat="1" applyFont="1" applyFill="1" applyBorder="1" applyAlignment="1" applyProtection="1">
      <alignment horizontal="center" vertical="center"/>
    </xf>
    <xf numFmtId="43" fontId="15" fillId="0" borderId="19" xfId="0" applyNumberFormat="1"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7" fillId="3" borderId="23" xfId="0" applyFont="1" applyFill="1" applyBorder="1" applyAlignment="1">
      <alignment horizontal="center" vertical="center" wrapText="1" readingOrder="1"/>
    </xf>
    <xf numFmtId="0" fontId="7" fillId="3" borderId="30" xfId="0" applyFont="1" applyFill="1" applyBorder="1" applyAlignment="1">
      <alignment horizontal="center" vertical="center" wrapText="1" readingOrder="1"/>
    </xf>
    <xf numFmtId="0" fontId="23" fillId="0" borderId="0" xfId="0" applyFont="1"/>
    <xf numFmtId="0" fontId="23" fillId="0" borderId="0" xfId="0" applyFont="1" applyAlignment="1">
      <alignment horizontal="center"/>
    </xf>
    <xf numFmtId="0" fontId="24" fillId="0" borderId="0" xfId="0" applyFont="1"/>
    <xf numFmtId="0" fontId="25" fillId="2" borderId="0" xfId="0" applyFont="1" applyFill="1"/>
    <xf numFmtId="0" fontId="26" fillId="0" borderId="0" xfId="0" applyFont="1"/>
    <xf numFmtId="0" fontId="26" fillId="0" borderId="0" xfId="0" applyFont="1" applyAlignment="1">
      <alignment horizontal="center"/>
    </xf>
    <xf numFmtId="0" fontId="27" fillId="3"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vertical="center" wrapText="1"/>
    </xf>
    <xf numFmtId="0" fontId="25" fillId="0" borderId="0" xfId="0" applyFont="1" applyFill="1"/>
    <xf numFmtId="0" fontId="28" fillId="3" borderId="2" xfId="0" applyFont="1" applyFill="1" applyBorder="1" applyAlignment="1">
      <alignment horizontal="center" vertical="center" wrapText="1"/>
    </xf>
    <xf numFmtId="0" fontId="25" fillId="3" borderId="5" xfId="0" applyFont="1" applyFill="1" applyBorder="1" applyAlignment="1">
      <alignment horizontal="center"/>
    </xf>
    <xf numFmtId="0" fontId="25" fillId="3" borderId="6" xfId="0" applyFont="1" applyFill="1" applyBorder="1" applyAlignment="1">
      <alignment horizontal="center"/>
    </xf>
    <xf numFmtId="0" fontId="26" fillId="0" borderId="9" xfId="0" applyFont="1" applyBorder="1"/>
    <xf numFmtId="0" fontId="27" fillId="3" borderId="11" xfId="0" applyNumberFormat="1" applyFont="1" applyFill="1" applyBorder="1" applyAlignment="1">
      <alignment horizontal="center" wrapText="1"/>
    </xf>
    <xf numFmtId="0" fontId="27" fillId="3" borderId="12" xfId="0" applyNumberFormat="1" applyFont="1" applyFill="1" applyBorder="1" applyAlignment="1">
      <alignment horizontal="center" wrapText="1"/>
    </xf>
    <xf numFmtId="0" fontId="26" fillId="0" borderId="13" xfId="0" applyNumberFormat="1" applyFont="1" applyFill="1" applyBorder="1" applyAlignment="1"/>
    <xf numFmtId="2" fontId="26" fillId="0" borderId="14" xfId="0" applyNumberFormat="1" applyFont="1" applyFill="1" applyBorder="1" applyAlignment="1">
      <alignment horizontal="center"/>
    </xf>
    <xf numFmtId="0" fontId="29" fillId="5" borderId="15" xfId="0" applyNumberFormat="1" applyFont="1" applyFill="1" applyBorder="1" applyAlignment="1"/>
    <xf numFmtId="2" fontId="29" fillId="5" borderId="16" xfId="0" applyNumberFormat="1" applyFont="1" applyFill="1" applyBorder="1" applyAlignment="1">
      <alignment horizontal="center"/>
    </xf>
    <xf numFmtId="0" fontId="25" fillId="0" borderId="0" xfId="0" applyFont="1"/>
    <xf numFmtId="0" fontId="29" fillId="6" borderId="19" xfId="0" applyNumberFormat="1" applyFont="1" applyFill="1" applyBorder="1" applyAlignment="1" applyProtection="1">
      <alignment horizontal="center" vertical="center"/>
    </xf>
    <xf numFmtId="0" fontId="31" fillId="6" borderId="19" xfId="0" applyNumberFormat="1" applyFont="1" applyFill="1" applyBorder="1" applyAlignment="1" applyProtection="1">
      <alignment horizontal="center" vertical="center"/>
    </xf>
    <xf numFmtId="0" fontId="25" fillId="7" borderId="19" xfId="0" applyNumberFormat="1" applyFont="1" applyFill="1" applyBorder="1" applyAlignment="1" applyProtection="1">
      <alignment horizontal="left" vertical="center"/>
    </xf>
    <xf numFmtId="0" fontId="26" fillId="0" borderId="19" xfId="0" applyFont="1" applyBorder="1"/>
    <xf numFmtId="0" fontId="26" fillId="0" borderId="19" xfId="0" applyFont="1" applyBorder="1" applyAlignment="1">
      <alignment horizontal="center"/>
    </xf>
    <xf numFmtId="0" fontId="25" fillId="0" borderId="19" xfId="0" applyNumberFormat="1" applyFont="1" applyFill="1" applyBorder="1" applyAlignment="1" applyProtection="1">
      <alignment horizontal="left" vertical="center"/>
    </xf>
    <xf numFmtId="2" fontId="26" fillId="0" borderId="19" xfId="0" applyNumberFormat="1" applyFont="1" applyFill="1" applyBorder="1" applyAlignment="1" applyProtection="1">
      <alignment horizontal="center" vertical="center"/>
    </xf>
    <xf numFmtId="164" fontId="5" fillId="0" borderId="7" xfId="0" applyNumberFormat="1" applyFont="1" applyBorder="1" applyAlignment="1">
      <alignment horizontal="left" wrapText="1"/>
    </xf>
    <xf numFmtId="0" fontId="5" fillId="0" borderId="10" xfId="0" applyFont="1" applyBorder="1"/>
    <xf numFmtId="0" fontId="26" fillId="0" borderId="0" xfId="0" applyNumberFormat="1" applyFont="1" applyFill="1" applyBorder="1" applyAlignment="1"/>
    <xf numFmtId="2" fontId="26" fillId="0" borderId="0" xfId="0" applyNumberFormat="1" applyFont="1" applyFill="1" applyBorder="1" applyAlignment="1">
      <alignment horizontal="center"/>
    </xf>
    <xf numFmtId="0" fontId="3" fillId="0" borderId="0" xfId="0" applyFont="1" applyBorder="1"/>
    <xf numFmtId="0" fontId="4" fillId="0" borderId="0" xfId="0" applyNumberFormat="1" applyFont="1" applyFill="1" applyBorder="1" applyAlignment="1" applyProtection="1">
      <alignment horizontal="left" vertical="center"/>
    </xf>
    <xf numFmtId="39" fontId="14" fillId="0" borderId="0" xfId="2" applyNumberFormat="1" applyFont="1" applyFill="1" applyBorder="1" applyAlignment="1">
      <alignment horizontal="center"/>
    </xf>
    <xf numFmtId="0" fontId="6" fillId="3" borderId="1" xfId="0" applyFont="1" applyFill="1" applyBorder="1" applyAlignment="1">
      <alignment horizontal="center" vertical="center" wrapText="1"/>
    </xf>
    <xf numFmtId="0" fontId="5" fillId="0" borderId="8" xfId="0" applyFont="1" applyBorder="1"/>
    <xf numFmtId="0" fontId="6" fillId="3" borderId="12" xfId="0" applyNumberFormat="1" applyFont="1" applyFill="1" applyBorder="1" applyAlignment="1">
      <alignment horizontal="center"/>
    </xf>
    <xf numFmtId="0" fontId="5" fillId="0" borderId="0" xfId="0" applyFont="1" applyFill="1" applyAlignment="1">
      <alignment horizontal="center"/>
    </xf>
    <xf numFmtId="0" fontId="6" fillId="3" borderId="1" xfId="0" applyFont="1" applyFill="1" applyBorder="1" applyAlignment="1">
      <alignment horizontal="center" vertical="center" wrapText="1"/>
    </xf>
    <xf numFmtId="0" fontId="9" fillId="2" borderId="0" xfId="0" applyFont="1" applyFill="1" applyAlignment="1">
      <alignment horizontal="center"/>
    </xf>
    <xf numFmtId="0" fontId="5" fillId="0" borderId="0" xfId="0" applyFont="1" applyBorder="1" applyAlignment="1">
      <alignment horizontal="left" vertical="center" wrapText="1"/>
    </xf>
    <xf numFmtId="166" fontId="1" fillId="0" borderId="19" xfId="1" applyNumberFormat="1" applyBorder="1" applyAlignment="1">
      <alignment horizontal="center" vertical="center"/>
    </xf>
    <xf numFmtId="0" fontId="5" fillId="0" borderId="13" xfId="0" applyNumberFormat="1" applyFont="1" applyFill="1" applyBorder="1" applyAlignment="1">
      <alignment wrapText="1"/>
    </xf>
    <xf numFmtId="166" fontId="1" fillId="0" borderId="0" xfId="1" applyNumberFormat="1" applyBorder="1" applyAlignment="1">
      <alignment horizontal="center"/>
    </xf>
    <xf numFmtId="2" fontId="1" fillId="0" borderId="19" xfId="1" applyNumberFormat="1" applyBorder="1" applyAlignment="1">
      <alignment horizontal="center"/>
    </xf>
    <xf numFmtId="0" fontId="30" fillId="0" borderId="0" xfId="0" applyFont="1" applyAlignment="1">
      <alignment horizontal="center"/>
    </xf>
    <xf numFmtId="0" fontId="27" fillId="3" borderId="1" xfId="0" applyFont="1" applyFill="1" applyBorder="1" applyAlignment="1">
      <alignment horizontal="center"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0" xfId="0" applyFont="1" applyAlignment="1">
      <alignment horizontal="center" wrapText="1"/>
    </xf>
    <xf numFmtId="0" fontId="6" fillId="3"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3" borderId="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5" fillId="0" borderId="4" xfId="0" applyFont="1" applyBorder="1" applyAlignment="1"/>
    <xf numFmtId="0" fontId="5" fillId="0" borderId="31" xfId="0" applyFont="1" applyBorder="1" applyAlignment="1">
      <alignment horizontal="left" vertical="center" wrapText="1"/>
    </xf>
    <xf numFmtId="0" fontId="0" fillId="0" borderId="4" xfId="0" applyBorder="1" applyAlignment="1"/>
    <xf numFmtId="0" fontId="6" fillId="3" borderId="4" xfId="0" applyFont="1" applyFill="1" applyBorder="1" applyAlignment="1">
      <alignment horizontal="center" vertical="center" wrapText="1"/>
    </xf>
    <xf numFmtId="0" fontId="5" fillId="0" borderId="3" xfId="0" applyFont="1" applyBorder="1" applyAlignment="1">
      <alignment horizontal="left" wrapText="1"/>
    </xf>
    <xf numFmtId="0" fontId="5" fillId="0" borderId="31" xfId="0" applyFont="1" applyBorder="1" applyAlignment="1">
      <alignment horizontal="left" wrapText="1"/>
    </xf>
    <xf numFmtId="0" fontId="5" fillId="0" borderId="4" xfId="0" applyFont="1" applyBorder="1" applyAlignment="1">
      <alignment horizontal="left" wrapText="1"/>
    </xf>
    <xf numFmtId="0" fontId="5" fillId="0" borderId="0" xfId="0" applyFont="1" applyBorder="1" applyAlignment="1">
      <alignment horizontal="left" vertical="center" wrapText="1"/>
    </xf>
    <xf numFmtId="0" fontId="3" fillId="0" borderId="4" xfId="0" applyFont="1" applyBorder="1" applyAlignment="1"/>
  </cellXfs>
  <cellStyles count="3">
    <cellStyle name="Comma" xfId="1" builtinId="3"/>
    <cellStyle name="Comma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
  <sheetViews>
    <sheetView tabSelected="1" workbookViewId="0"/>
  </sheetViews>
  <sheetFormatPr defaultRowHeight="14.25" x14ac:dyDescent="0.2"/>
  <cols>
    <col min="1" max="1" width="52.85546875" style="143" customWidth="1"/>
    <col min="2" max="2" width="19.140625" style="143" customWidth="1"/>
    <col min="3" max="3" width="15.7109375" style="143" customWidth="1"/>
    <col min="4" max="4" width="33.5703125" style="143" customWidth="1"/>
    <col min="5" max="5" width="18" style="144" bestFit="1" customWidth="1"/>
    <col min="6" max="6" width="13.7109375" style="143" bestFit="1" customWidth="1"/>
    <col min="7" max="7" width="12.5703125" style="143" bestFit="1" customWidth="1"/>
    <col min="8" max="8" width="14.42578125" style="143" bestFit="1" customWidth="1"/>
    <col min="9" max="16384" width="9.140625" style="143"/>
  </cols>
  <sheetData>
    <row r="1" spans="1:8" ht="19.5" x14ac:dyDescent="0.25">
      <c r="A1" s="1" t="s">
        <v>347</v>
      </c>
    </row>
    <row r="2" spans="1:8" x14ac:dyDescent="0.2">
      <c r="A2" s="145"/>
    </row>
    <row r="3" spans="1:8" s="147" customFormat="1" ht="13.5" thickBot="1" x14ac:dyDescent="0.25">
      <c r="A3" s="146" t="s">
        <v>0</v>
      </c>
      <c r="E3" s="148"/>
    </row>
    <row r="4" spans="1:8" s="147" customFormat="1" ht="39.75" thickTop="1" thickBot="1" x14ac:dyDescent="0.25">
      <c r="A4" s="149" t="s">
        <v>1</v>
      </c>
      <c r="B4" s="149" t="s">
        <v>2</v>
      </c>
      <c r="C4" s="190" t="s">
        <v>3</v>
      </c>
      <c r="D4" s="190"/>
      <c r="E4" s="149" t="s">
        <v>4</v>
      </c>
      <c r="F4" s="190" t="s">
        <v>5</v>
      </c>
      <c r="G4" s="190"/>
      <c r="H4" s="190"/>
    </row>
    <row r="5" spans="1:8" s="147" customFormat="1" ht="65.25" thickTop="1" thickBot="1" x14ac:dyDescent="0.25">
      <c r="A5" s="150" t="s">
        <v>104</v>
      </c>
      <c r="B5" s="150" t="s">
        <v>6</v>
      </c>
      <c r="C5" s="151" t="s">
        <v>7</v>
      </c>
      <c r="D5" s="151" t="s">
        <v>8</v>
      </c>
      <c r="E5" s="24" t="s">
        <v>354</v>
      </c>
      <c r="F5" s="6" t="s">
        <v>305</v>
      </c>
      <c r="G5" s="6" t="s">
        <v>304</v>
      </c>
      <c r="H5" s="7" t="s">
        <v>303</v>
      </c>
    </row>
    <row r="6" spans="1:8" s="147" customFormat="1" ht="13.5" thickTop="1" x14ac:dyDescent="0.2">
      <c r="E6" s="148"/>
    </row>
    <row r="7" spans="1:8" s="147" customFormat="1" ht="12.75" x14ac:dyDescent="0.2">
      <c r="E7" s="148"/>
    </row>
    <row r="8" spans="1:8" s="147" customFormat="1" ht="13.5" thickBot="1" x14ac:dyDescent="0.25">
      <c r="A8" s="146" t="s">
        <v>9</v>
      </c>
      <c r="D8" s="152"/>
      <c r="E8" s="148"/>
    </row>
    <row r="9" spans="1:8" s="147" customFormat="1" ht="64.5" customHeight="1" thickTop="1" thickBot="1" x14ac:dyDescent="0.25">
      <c r="A9" s="153" t="s">
        <v>10</v>
      </c>
      <c r="B9" s="191" t="s">
        <v>11</v>
      </c>
      <c r="C9" s="192"/>
      <c r="E9" s="148"/>
    </row>
    <row r="10" spans="1:8" s="147" customFormat="1" ht="11.25" customHeight="1" thickTop="1" x14ac:dyDescent="0.2">
      <c r="E10" s="148"/>
    </row>
    <row r="11" spans="1:8" s="147" customFormat="1" ht="13.5" customHeight="1" x14ac:dyDescent="0.2">
      <c r="E11" s="148"/>
    </row>
    <row r="12" spans="1:8" s="147" customFormat="1" ht="13.5" customHeight="1" thickBot="1" x14ac:dyDescent="0.25">
      <c r="A12" s="146" t="s">
        <v>12</v>
      </c>
      <c r="E12" s="148"/>
    </row>
    <row r="13" spans="1:8" s="148" customFormat="1" ht="11.25" customHeight="1" thickTop="1" x14ac:dyDescent="0.2">
      <c r="A13" s="154" t="s">
        <v>13</v>
      </c>
      <c r="B13" s="155" t="s">
        <v>14</v>
      </c>
    </row>
    <row r="14" spans="1:8" s="147" customFormat="1" ht="12.75" x14ac:dyDescent="0.2">
      <c r="A14" s="171" t="s">
        <v>344</v>
      </c>
      <c r="B14" s="179" t="s">
        <v>314</v>
      </c>
      <c r="E14" s="148"/>
    </row>
    <row r="15" spans="1:8" s="147" customFormat="1" ht="14.25" customHeight="1" thickBot="1" x14ac:dyDescent="0.25">
      <c r="A15" s="156"/>
      <c r="B15" s="172" t="s">
        <v>315</v>
      </c>
      <c r="E15" s="148"/>
    </row>
    <row r="16" spans="1:8" s="147" customFormat="1" ht="11.25" customHeight="1" thickTop="1" x14ac:dyDescent="0.2">
      <c r="E16" s="148"/>
    </row>
    <row r="17" spans="1:5" s="147" customFormat="1" ht="11.25" customHeight="1" x14ac:dyDescent="0.2">
      <c r="E17" s="148"/>
    </row>
    <row r="18" spans="1:5" s="147" customFormat="1" ht="11.25" customHeight="1" thickBot="1" x14ac:dyDescent="0.25">
      <c r="A18" s="146" t="s">
        <v>15</v>
      </c>
      <c r="E18" s="148"/>
    </row>
    <row r="19" spans="1:5" s="148" customFormat="1" ht="21.75" customHeight="1" thickTop="1" x14ac:dyDescent="0.2">
      <c r="A19" s="157" t="s">
        <v>16</v>
      </c>
      <c r="B19" s="158" t="s">
        <v>17</v>
      </c>
      <c r="D19" s="157" t="s">
        <v>16</v>
      </c>
      <c r="E19" s="158" t="s">
        <v>17</v>
      </c>
    </row>
    <row r="20" spans="1:5" s="147" customFormat="1" ht="13.5" customHeight="1" x14ac:dyDescent="0.2">
      <c r="A20" s="159" t="s">
        <v>121</v>
      </c>
      <c r="B20" s="160">
        <v>4.6439101802929432</v>
      </c>
      <c r="D20" s="159" t="s">
        <v>154</v>
      </c>
      <c r="E20" s="160">
        <v>0.93120587351315531</v>
      </c>
    </row>
    <row r="21" spans="1:5" s="147" customFormat="1" ht="12.75" customHeight="1" x14ac:dyDescent="0.2">
      <c r="A21" s="159" t="s">
        <v>120</v>
      </c>
      <c r="B21" s="160">
        <v>4.6290918560337726</v>
      </c>
      <c r="D21" s="159" t="s">
        <v>330</v>
      </c>
      <c r="E21" s="160">
        <v>0.91249559404830705</v>
      </c>
    </row>
    <row r="22" spans="1:5" s="147" customFormat="1" ht="12.75" customHeight="1" x14ac:dyDescent="0.2">
      <c r="A22" s="159" t="s">
        <v>122</v>
      </c>
      <c r="B22" s="160">
        <v>4.4050904483956366</v>
      </c>
      <c r="D22" s="159" t="s">
        <v>218</v>
      </c>
      <c r="E22" s="160">
        <v>0.8961652265375627</v>
      </c>
    </row>
    <row r="23" spans="1:5" s="147" customFormat="1" ht="12.75" customHeight="1" x14ac:dyDescent="0.2">
      <c r="A23" s="159" t="s">
        <v>124</v>
      </c>
      <c r="B23" s="160">
        <v>3.8405769175064517</v>
      </c>
      <c r="D23" s="159" t="s">
        <v>145</v>
      </c>
      <c r="E23" s="160">
        <v>0.89087403632257445</v>
      </c>
    </row>
    <row r="24" spans="1:5" s="147" customFormat="1" ht="12.75" customHeight="1" x14ac:dyDescent="0.2">
      <c r="A24" s="159" t="s">
        <v>129</v>
      </c>
      <c r="B24" s="160">
        <v>3.2259534756108015</v>
      </c>
      <c r="D24" s="159" t="s">
        <v>242</v>
      </c>
      <c r="E24" s="160">
        <v>0.89031793948671623</v>
      </c>
    </row>
    <row r="25" spans="1:5" s="147" customFormat="1" ht="12.75" customHeight="1" x14ac:dyDescent="0.2">
      <c r="A25" s="159" t="s">
        <v>147</v>
      </c>
      <c r="B25" s="160">
        <v>2.6546983226734189</v>
      </c>
      <c r="D25" s="159" t="s">
        <v>269</v>
      </c>
      <c r="E25" s="160">
        <v>0.88476668196995623</v>
      </c>
    </row>
    <row r="26" spans="1:5" s="147" customFormat="1" ht="12.75" customHeight="1" x14ac:dyDescent="0.2">
      <c r="A26" s="159" t="s">
        <v>325</v>
      </c>
      <c r="B26" s="160">
        <v>2.5889536469645851</v>
      </c>
      <c r="D26" s="159" t="s">
        <v>194</v>
      </c>
      <c r="E26" s="160">
        <v>0.81802506743481351</v>
      </c>
    </row>
    <row r="27" spans="1:5" s="147" customFormat="1" ht="12.75" customHeight="1" x14ac:dyDescent="0.2">
      <c r="A27" s="159" t="s">
        <v>128</v>
      </c>
      <c r="B27" s="160">
        <v>2.4608068183125598</v>
      </c>
      <c r="D27" s="159" t="s">
        <v>214</v>
      </c>
      <c r="E27" s="160">
        <v>0.81161775386892743</v>
      </c>
    </row>
    <row r="28" spans="1:5" s="147" customFormat="1" ht="12.75" customHeight="1" x14ac:dyDescent="0.2">
      <c r="A28" s="159" t="s">
        <v>136</v>
      </c>
      <c r="B28" s="160">
        <v>2.3569109278439666</v>
      </c>
      <c r="D28" s="159" t="s">
        <v>370</v>
      </c>
      <c r="E28" s="160">
        <v>0.78208645098094376</v>
      </c>
    </row>
    <row r="29" spans="1:5" s="147" customFormat="1" ht="12.75" customHeight="1" x14ac:dyDescent="0.2">
      <c r="A29" s="159" t="s">
        <v>127</v>
      </c>
      <c r="B29" s="160">
        <v>2.2978654435668355</v>
      </c>
      <c r="D29" s="159" t="s">
        <v>188</v>
      </c>
      <c r="E29" s="160">
        <v>0.76381202583681618</v>
      </c>
    </row>
    <row r="30" spans="1:5" s="147" customFormat="1" ht="12.75" customHeight="1" x14ac:dyDescent="0.2">
      <c r="A30" s="159" t="s">
        <v>144</v>
      </c>
      <c r="B30" s="160">
        <v>2.292159799723879</v>
      </c>
      <c r="D30" s="159" t="s">
        <v>371</v>
      </c>
      <c r="E30" s="160">
        <v>0.75469677601498375</v>
      </c>
    </row>
    <row r="31" spans="1:5" s="147" customFormat="1" ht="12.75" customHeight="1" x14ac:dyDescent="0.2">
      <c r="A31" s="159" t="s">
        <v>326</v>
      </c>
      <c r="B31" s="160">
        <v>2.2879739451347287</v>
      </c>
      <c r="D31" s="159" t="s">
        <v>148</v>
      </c>
      <c r="E31" s="160">
        <v>0.74598409632013418</v>
      </c>
    </row>
    <row r="32" spans="1:5" s="147" customFormat="1" ht="12.75" customHeight="1" x14ac:dyDescent="0.2">
      <c r="A32" s="159" t="s">
        <v>172</v>
      </c>
      <c r="B32" s="160">
        <v>2.0148784981517691</v>
      </c>
      <c r="D32" s="159" t="s">
        <v>233</v>
      </c>
      <c r="E32" s="160">
        <v>0.72303912466669651</v>
      </c>
    </row>
    <row r="33" spans="1:5" s="147" customFormat="1" ht="12.75" customHeight="1" x14ac:dyDescent="0.2">
      <c r="A33" s="159" t="s">
        <v>138</v>
      </c>
      <c r="B33" s="160">
        <v>1.904002144268591</v>
      </c>
      <c r="D33" s="159" t="s">
        <v>158</v>
      </c>
      <c r="E33" s="160">
        <v>0.72121066667028377</v>
      </c>
    </row>
    <row r="34" spans="1:5" s="147" customFormat="1" ht="12.75" customHeight="1" x14ac:dyDescent="0.2">
      <c r="A34" s="159" t="s">
        <v>152</v>
      </c>
      <c r="B34" s="160">
        <v>1.8890917181536113</v>
      </c>
      <c r="D34" s="159" t="s">
        <v>157</v>
      </c>
      <c r="E34" s="160">
        <v>0.69617675880268937</v>
      </c>
    </row>
    <row r="35" spans="1:5" s="147" customFormat="1" ht="12.75" customHeight="1" x14ac:dyDescent="0.2">
      <c r="A35" s="159" t="s">
        <v>126</v>
      </c>
      <c r="B35" s="160">
        <v>1.883283784572642</v>
      </c>
      <c r="D35" s="159" t="s">
        <v>163</v>
      </c>
      <c r="E35" s="160">
        <v>0.68850600614833224</v>
      </c>
    </row>
    <row r="36" spans="1:5" s="147" customFormat="1" ht="12.75" customHeight="1" x14ac:dyDescent="0.2">
      <c r="A36" s="159" t="s">
        <v>175</v>
      </c>
      <c r="B36" s="160">
        <v>1.7728948833037117</v>
      </c>
      <c r="D36" s="159" t="s">
        <v>327</v>
      </c>
      <c r="E36" s="160">
        <v>0.55420520543513296</v>
      </c>
    </row>
    <row r="37" spans="1:5" s="147" customFormat="1" ht="12.75" customHeight="1" x14ac:dyDescent="0.2">
      <c r="A37" s="159" t="s">
        <v>149</v>
      </c>
      <c r="B37" s="160">
        <v>1.7703267671112273</v>
      </c>
      <c r="D37" s="159" t="s">
        <v>215</v>
      </c>
      <c r="E37" s="160">
        <v>0.53308164244375944</v>
      </c>
    </row>
    <row r="38" spans="1:5" s="147" customFormat="1" ht="12.75" customHeight="1" x14ac:dyDescent="0.2">
      <c r="A38" s="159" t="s">
        <v>137</v>
      </c>
      <c r="B38" s="160">
        <v>1.6591606159195391</v>
      </c>
      <c r="D38" s="159" t="s">
        <v>231</v>
      </c>
      <c r="E38" s="160">
        <v>0.48408026937381049</v>
      </c>
    </row>
    <row r="39" spans="1:5" s="147" customFormat="1" ht="12.75" customHeight="1" x14ac:dyDescent="0.2">
      <c r="A39" s="159" t="s">
        <v>134</v>
      </c>
      <c r="B39" s="160">
        <v>1.5749055170497905</v>
      </c>
      <c r="D39" s="159" t="s">
        <v>131</v>
      </c>
      <c r="E39" s="160">
        <v>0.46797189095142622</v>
      </c>
    </row>
    <row r="40" spans="1:5" s="147" customFormat="1" ht="12.75" customHeight="1" x14ac:dyDescent="0.2">
      <c r="A40" s="159" t="s">
        <v>146</v>
      </c>
      <c r="B40" s="160">
        <v>1.5211081996130547</v>
      </c>
      <c r="D40" s="159" t="s">
        <v>328</v>
      </c>
      <c r="E40" s="160">
        <v>0.41412914604550199</v>
      </c>
    </row>
    <row r="41" spans="1:5" s="147" customFormat="1" ht="12.75" customHeight="1" x14ac:dyDescent="0.2">
      <c r="A41" s="159" t="s">
        <v>140</v>
      </c>
      <c r="B41" s="160">
        <v>1.5035707310105615</v>
      </c>
      <c r="D41" s="159" t="s">
        <v>216</v>
      </c>
      <c r="E41" s="160">
        <v>0.37088708858458563</v>
      </c>
    </row>
    <row r="42" spans="1:5" s="147" customFormat="1" ht="12.75" customHeight="1" x14ac:dyDescent="0.2">
      <c r="A42" s="159" t="s">
        <v>139</v>
      </c>
      <c r="B42" s="160">
        <v>1.4852059232452668</v>
      </c>
      <c r="D42" s="159" t="s">
        <v>161</v>
      </c>
      <c r="E42" s="160">
        <v>0.36892415715551974</v>
      </c>
    </row>
    <row r="43" spans="1:5" s="147" customFormat="1" ht="12.75" customHeight="1" x14ac:dyDescent="0.2">
      <c r="A43" s="159" t="s">
        <v>153</v>
      </c>
      <c r="B43" s="160">
        <v>1.3528288492711773</v>
      </c>
      <c r="D43" s="159" t="s">
        <v>372</v>
      </c>
      <c r="E43" s="160">
        <v>0.36557351998022192</v>
      </c>
    </row>
    <row r="44" spans="1:5" s="147" customFormat="1" ht="12.75" customHeight="1" x14ac:dyDescent="0.2">
      <c r="A44" s="159" t="s">
        <v>142</v>
      </c>
      <c r="B44" s="160">
        <v>1.321901095683832</v>
      </c>
      <c r="D44" s="159" t="s">
        <v>338</v>
      </c>
      <c r="E44" s="160">
        <v>0.34242855977403225</v>
      </c>
    </row>
    <row r="45" spans="1:5" s="147" customFormat="1" ht="12.75" customHeight="1" x14ac:dyDescent="0.2">
      <c r="A45" s="159" t="s">
        <v>123</v>
      </c>
      <c r="B45" s="160">
        <v>1.3199458913643098</v>
      </c>
      <c r="D45" s="159" t="s">
        <v>203</v>
      </c>
      <c r="E45" s="160">
        <v>0.2878820622262856</v>
      </c>
    </row>
    <row r="46" spans="1:5" s="147" customFormat="1" ht="12.75" customHeight="1" x14ac:dyDescent="0.2">
      <c r="A46" s="159" t="s">
        <v>133</v>
      </c>
      <c r="B46" s="160">
        <v>1.2870050627913758</v>
      </c>
      <c r="D46" s="159" t="s">
        <v>164</v>
      </c>
      <c r="E46" s="160">
        <v>0.17470857706468756</v>
      </c>
    </row>
    <row r="47" spans="1:5" s="147" customFormat="1" ht="12.75" customHeight="1" x14ac:dyDescent="0.2">
      <c r="A47" s="159" t="s">
        <v>331</v>
      </c>
      <c r="B47" s="160">
        <v>1.2641570106292817</v>
      </c>
      <c r="D47" s="159" t="s">
        <v>208</v>
      </c>
      <c r="E47" s="160">
        <v>0.15806095408447193</v>
      </c>
    </row>
    <row r="48" spans="1:5" s="147" customFormat="1" ht="12.75" customHeight="1" x14ac:dyDescent="0.2">
      <c r="A48" s="159" t="s">
        <v>130</v>
      </c>
      <c r="B48" s="160">
        <v>1.2360043119349071</v>
      </c>
      <c r="D48" s="159" t="s">
        <v>168</v>
      </c>
      <c r="E48" s="160">
        <v>0.13266209615561347</v>
      </c>
    </row>
    <row r="49" spans="1:5" s="147" customFormat="1" ht="12.75" customHeight="1" x14ac:dyDescent="0.2">
      <c r="A49" s="159" t="s">
        <v>132</v>
      </c>
      <c r="B49" s="160">
        <v>1.2284970613288853</v>
      </c>
      <c r="D49" s="159" t="s">
        <v>191</v>
      </c>
      <c r="E49" s="160">
        <v>6.6649862194068571E-2</v>
      </c>
    </row>
    <row r="50" spans="1:5" s="147" customFormat="1" ht="12.75" customHeight="1" x14ac:dyDescent="0.2">
      <c r="A50" s="159" t="s">
        <v>162</v>
      </c>
      <c r="B50" s="160">
        <v>1.1762497094924562</v>
      </c>
      <c r="D50" s="159" t="s">
        <v>373</v>
      </c>
      <c r="E50" s="160">
        <v>5.2392530338630602E-2</v>
      </c>
    </row>
    <row r="51" spans="1:5" s="147" customFormat="1" ht="12.75" x14ac:dyDescent="0.2">
      <c r="A51" s="159" t="s">
        <v>155</v>
      </c>
      <c r="B51" s="160">
        <v>1.152159507940099</v>
      </c>
      <c r="D51" s="159" t="s">
        <v>156</v>
      </c>
      <c r="E51" s="160">
        <v>1.912723165085356E-2</v>
      </c>
    </row>
    <row r="52" spans="1:5" s="147" customFormat="1" ht="12.75" x14ac:dyDescent="0.2">
      <c r="A52" s="159" t="s">
        <v>135</v>
      </c>
      <c r="B52" s="160">
        <v>1.0981108634315486</v>
      </c>
      <c r="D52" s="12" t="s">
        <v>151</v>
      </c>
      <c r="E52" s="160">
        <v>4.6530329871901248E-5</v>
      </c>
    </row>
    <row r="53" spans="1:5" s="147" customFormat="1" ht="12.75" x14ac:dyDescent="0.2">
      <c r="A53" s="159" t="s">
        <v>209</v>
      </c>
      <c r="B53" s="160">
        <v>1.0685763724024024</v>
      </c>
      <c r="D53" s="14" t="s">
        <v>102</v>
      </c>
      <c r="E53" s="15">
        <v>95.962199359911551</v>
      </c>
    </row>
    <row r="54" spans="1:5" s="147" customFormat="1" ht="12.75" x14ac:dyDescent="0.2">
      <c r="A54" s="159" t="s">
        <v>159</v>
      </c>
      <c r="B54" s="160">
        <v>1.0454045090079724</v>
      </c>
      <c r="D54" s="12" t="s">
        <v>76</v>
      </c>
      <c r="E54" s="13">
        <v>4.037800640088399</v>
      </c>
    </row>
    <row r="55" spans="1:5" s="147" customFormat="1" ht="12.75" x14ac:dyDescent="0.2">
      <c r="A55" s="159" t="s">
        <v>150</v>
      </c>
      <c r="B55" s="160">
        <v>1.0446806498225512</v>
      </c>
      <c r="D55" s="161" t="s">
        <v>20</v>
      </c>
      <c r="E55" s="162">
        <f>E54+E53</f>
        <v>99.999999999999943</v>
      </c>
    </row>
    <row r="56" spans="1:5" s="147" customFormat="1" ht="15" x14ac:dyDescent="0.25">
      <c r="A56" s="159" t="s">
        <v>329</v>
      </c>
      <c r="B56" s="160">
        <v>1.0275378967118505</v>
      </c>
      <c r="D56" s="193" t="s">
        <v>100</v>
      </c>
      <c r="E56" s="193"/>
    </row>
    <row r="57" spans="1:5" s="147" customFormat="1" ht="15" x14ac:dyDescent="0.25">
      <c r="A57" s="159" t="s">
        <v>156</v>
      </c>
      <c r="B57" s="160">
        <v>1.0114147867157091</v>
      </c>
      <c r="D57" s="189" t="s">
        <v>101</v>
      </c>
      <c r="E57" s="189"/>
    </row>
    <row r="58" spans="1:5" s="147" customFormat="1" ht="12.75" x14ac:dyDescent="0.2">
      <c r="A58" s="159" t="s">
        <v>369</v>
      </c>
      <c r="B58" s="160">
        <v>1.0092521359547004</v>
      </c>
    </row>
    <row r="59" spans="1:5" s="147" customFormat="1" ht="12.75" x14ac:dyDescent="0.2">
      <c r="A59" s="159" t="s">
        <v>274</v>
      </c>
      <c r="B59" s="160">
        <v>1.0042644662247378</v>
      </c>
    </row>
    <row r="60" spans="1:5" s="147" customFormat="1" ht="12.75" x14ac:dyDescent="0.2">
      <c r="A60" s="159" t="s">
        <v>334</v>
      </c>
      <c r="B60" s="160">
        <v>0.99660820426236107</v>
      </c>
    </row>
    <row r="61" spans="1:5" s="147" customFormat="1" ht="12.75" x14ac:dyDescent="0.2">
      <c r="A61" s="159" t="s">
        <v>160</v>
      </c>
      <c r="B61" s="160">
        <v>0.9513890080707238</v>
      </c>
    </row>
    <row r="62" spans="1:5" s="147" customFormat="1" ht="12.75" x14ac:dyDescent="0.2">
      <c r="A62" s="173"/>
      <c r="B62" s="174"/>
    </row>
    <row r="63" spans="1:5" s="147" customFormat="1" ht="12.75" x14ac:dyDescent="0.2"/>
    <row r="64" spans="1:5" s="147" customFormat="1" ht="12.75" x14ac:dyDescent="0.2">
      <c r="A64" s="3" t="s">
        <v>341</v>
      </c>
      <c r="B64" s="3"/>
    </row>
    <row r="65" spans="1:5" s="147" customFormat="1" ht="12.75" x14ac:dyDescent="0.2">
      <c r="A65" s="22"/>
    </row>
    <row r="66" spans="1:5" s="148" customFormat="1" ht="12.75" x14ac:dyDescent="0.2">
      <c r="A66" s="164" t="s">
        <v>21</v>
      </c>
      <c r="B66" s="165" t="s">
        <v>22</v>
      </c>
      <c r="C66" s="165" t="s">
        <v>23</v>
      </c>
      <c r="D66" s="165" t="s">
        <v>24</v>
      </c>
      <c r="E66" s="165" t="s">
        <v>25</v>
      </c>
    </row>
    <row r="67" spans="1:5" s="147" customFormat="1" ht="12.75" x14ac:dyDescent="0.2">
      <c r="A67" s="166" t="s">
        <v>26</v>
      </c>
      <c r="B67" s="167"/>
      <c r="C67" s="167"/>
      <c r="D67" s="167"/>
      <c r="E67" s="168"/>
    </row>
    <row r="68" spans="1:5" s="147" customFormat="1" ht="12.75" x14ac:dyDescent="0.2">
      <c r="A68" s="169" t="s">
        <v>27</v>
      </c>
      <c r="B68" s="170">
        <v>8.4401498718201573</v>
      </c>
      <c r="C68" s="170">
        <v>4.9964069199453176</v>
      </c>
      <c r="D68" s="78">
        <v>14.011842213935921</v>
      </c>
      <c r="E68" s="170">
        <v>10.425277488830176</v>
      </c>
    </row>
    <row r="69" spans="1:5" s="147" customFormat="1" ht="12.75" x14ac:dyDescent="0.2">
      <c r="A69" s="169" t="s">
        <v>28</v>
      </c>
      <c r="B69" s="170">
        <v>8.5807005822277524</v>
      </c>
      <c r="C69" s="170">
        <v>6.0428589502290908</v>
      </c>
      <c r="D69" s="78">
        <v>14.776535581349792</v>
      </c>
      <c r="E69" s="170">
        <v>11.599601965329875</v>
      </c>
    </row>
    <row r="70" spans="1:5" s="147" customFormat="1" ht="12.75" x14ac:dyDescent="0.2">
      <c r="A70" s="20" t="s">
        <v>278</v>
      </c>
      <c r="B70" s="170"/>
      <c r="C70" s="170"/>
      <c r="D70" s="78"/>
      <c r="E70" s="170"/>
    </row>
    <row r="71" spans="1:5" s="147" customFormat="1" ht="12.75" x14ac:dyDescent="0.2">
      <c r="A71" s="19" t="s">
        <v>350</v>
      </c>
      <c r="B71" s="170">
        <v>13.207111569041995</v>
      </c>
      <c r="C71" s="170">
        <v>9.9861788884258793</v>
      </c>
      <c r="D71" s="78">
        <v>16.395995577053114</v>
      </c>
      <c r="E71" s="170">
        <v>10.19</v>
      </c>
    </row>
    <row r="72" spans="1:5" s="147" customFormat="1" ht="12.75" x14ac:dyDescent="0.2">
      <c r="E72" s="148"/>
    </row>
    <row r="73" spans="1:5" s="147" customFormat="1" ht="12.75" x14ac:dyDescent="0.2">
      <c r="E73" s="148"/>
    </row>
    <row r="74" spans="1:5" s="147" customFormat="1" ht="12.75" x14ac:dyDescent="0.2">
      <c r="A74" s="163" t="s">
        <v>29</v>
      </c>
      <c r="E74" s="148"/>
    </row>
    <row r="75" spans="1:5" s="147" customFormat="1" x14ac:dyDescent="0.2">
      <c r="A75" s="4" t="s">
        <v>353</v>
      </c>
      <c r="D75" s="143"/>
      <c r="E75" s="144"/>
    </row>
    <row r="76" spans="1:5" s="147" customFormat="1" x14ac:dyDescent="0.2">
      <c r="A76" s="4" t="s">
        <v>352</v>
      </c>
      <c r="D76" s="143"/>
      <c r="E76" s="144"/>
    </row>
    <row r="77" spans="1:5" s="147" customFormat="1" x14ac:dyDescent="0.2">
      <c r="A77" s="4" t="s">
        <v>351</v>
      </c>
      <c r="D77" s="143"/>
      <c r="E77" s="144"/>
    </row>
    <row r="78" spans="1:5" s="147" customFormat="1" x14ac:dyDescent="0.2">
      <c r="A78" s="147" t="s">
        <v>32</v>
      </c>
      <c r="D78" s="143"/>
      <c r="E78" s="144"/>
    </row>
  </sheetData>
  <mergeCells count="5">
    <mergeCell ref="D57:E57"/>
    <mergeCell ref="C4:D4"/>
    <mergeCell ref="F4:H4"/>
    <mergeCell ref="B9:C9"/>
    <mergeCell ref="D56:E5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6"/>
  <sheetViews>
    <sheetView workbookViewId="0"/>
  </sheetViews>
  <sheetFormatPr defaultRowHeight="14.25" x14ac:dyDescent="0.2"/>
  <cols>
    <col min="1" max="1" width="49.85546875" style="2" customWidth="1"/>
    <col min="2" max="2" width="29.140625" style="2" bestFit="1" customWidth="1"/>
    <col min="3" max="3" width="18" style="2" bestFit="1" customWidth="1"/>
    <col min="4" max="4" width="13.5703125" style="2" customWidth="1"/>
    <col min="5" max="5" width="20.140625" style="2" bestFit="1" customWidth="1"/>
    <col min="6" max="6" width="19.42578125" style="2" bestFit="1" customWidth="1"/>
    <col min="7" max="7" width="20" style="2" bestFit="1" customWidth="1"/>
    <col min="8" max="16384" width="9.140625" style="2"/>
  </cols>
  <sheetData>
    <row r="1" spans="1:7" s="46" customFormat="1" ht="19.5" x14ac:dyDescent="0.25">
      <c r="A1" s="1" t="s">
        <v>79</v>
      </c>
    </row>
    <row r="3" spans="1:7" s="4" customFormat="1" ht="13.5" thickBot="1" x14ac:dyDescent="0.25">
      <c r="A3" s="3" t="s">
        <v>0</v>
      </c>
    </row>
    <row r="4" spans="1:7" s="4" customFormat="1" ht="26.25" customHeight="1" thickTop="1" thickBot="1" x14ac:dyDescent="0.25">
      <c r="A4" s="5" t="s">
        <v>1</v>
      </c>
      <c r="B4" s="5" t="s">
        <v>2</v>
      </c>
      <c r="C4" s="194" t="s">
        <v>3</v>
      </c>
      <c r="D4" s="194"/>
      <c r="E4" s="5" t="s">
        <v>4</v>
      </c>
      <c r="F4" s="197" t="s">
        <v>5</v>
      </c>
      <c r="G4" s="202"/>
    </row>
    <row r="5" spans="1:7" s="4" customFormat="1" ht="90.75" thickTop="1" thickBot="1" x14ac:dyDescent="0.25">
      <c r="A5" s="6" t="s">
        <v>80</v>
      </c>
      <c r="B5" s="6" t="s">
        <v>81</v>
      </c>
      <c r="C5" s="6" t="s">
        <v>7</v>
      </c>
      <c r="D5" s="6" t="s">
        <v>33</v>
      </c>
      <c r="E5" s="24" t="s">
        <v>71</v>
      </c>
      <c r="F5" s="6" t="s">
        <v>82</v>
      </c>
      <c r="G5" s="6" t="s">
        <v>83</v>
      </c>
    </row>
    <row r="6" spans="1:7" s="4" customFormat="1" ht="13.5" thickTop="1" x14ac:dyDescent="0.2"/>
    <row r="7" spans="1:7" s="4" customFormat="1" ht="12.75" x14ac:dyDescent="0.2"/>
    <row r="8" spans="1:7" s="4" customFormat="1" ht="13.5" thickBot="1" x14ac:dyDescent="0.25">
      <c r="A8" s="3" t="s">
        <v>38</v>
      </c>
    </row>
    <row r="9" spans="1:7" s="4" customFormat="1" ht="49.5" customHeight="1" thickTop="1" thickBot="1" x14ac:dyDescent="0.25">
      <c r="A9" s="68" t="s">
        <v>10</v>
      </c>
      <c r="B9" s="195" t="s">
        <v>289</v>
      </c>
      <c r="C9" s="200"/>
      <c r="D9" s="196"/>
      <c r="F9" s="206"/>
      <c r="G9" s="206"/>
    </row>
    <row r="10" spans="1:7" s="4" customFormat="1" ht="13.5" thickTop="1" x14ac:dyDescent="0.2">
      <c r="D10" s="90"/>
    </row>
    <row r="11" spans="1:7" s="4" customFormat="1" ht="12.75" x14ac:dyDescent="0.2">
      <c r="D11" s="90"/>
    </row>
    <row r="12" spans="1:7" s="4" customFormat="1" ht="13.5" thickBot="1" x14ac:dyDescent="0.25">
      <c r="A12" s="3" t="s">
        <v>60</v>
      </c>
    </row>
    <row r="13" spans="1:7" s="9" customFormat="1" ht="13.5" thickTop="1" x14ac:dyDescent="0.2">
      <c r="A13" s="47" t="s">
        <v>13</v>
      </c>
      <c r="B13" s="48" t="s">
        <v>14</v>
      </c>
    </row>
    <row r="14" spans="1:7" s="4" customFormat="1" ht="12.75" x14ac:dyDescent="0.2">
      <c r="A14" s="62" t="s">
        <v>363</v>
      </c>
      <c r="B14" s="63" t="s">
        <v>320</v>
      </c>
    </row>
    <row r="15" spans="1:7" s="4" customFormat="1" ht="13.5" thickBot="1" x14ac:dyDescent="0.25">
      <c r="A15" s="64"/>
      <c r="B15" s="65" t="s">
        <v>321</v>
      </c>
    </row>
    <row r="16" spans="1:7" s="4" customFormat="1" ht="13.5" thickTop="1" x14ac:dyDescent="0.2"/>
    <row r="17" spans="1:7" s="4" customFormat="1" ht="12.75" x14ac:dyDescent="0.2"/>
    <row r="18" spans="1:7" s="4" customFormat="1" ht="13.5" thickBot="1" x14ac:dyDescent="0.25">
      <c r="A18" s="3" t="s">
        <v>15</v>
      </c>
    </row>
    <row r="19" spans="1:7" s="9" customFormat="1" ht="13.5" thickTop="1" x14ac:dyDescent="0.2">
      <c r="A19" s="10" t="s">
        <v>16</v>
      </c>
      <c r="B19" s="91" t="s">
        <v>73</v>
      </c>
      <c r="C19" s="11" t="s">
        <v>17</v>
      </c>
      <c r="E19" s="92"/>
      <c r="F19" s="92"/>
      <c r="G19" s="92"/>
    </row>
    <row r="20" spans="1:7" s="4" customFormat="1" ht="12" customHeight="1" x14ac:dyDescent="0.2">
      <c r="A20" s="93" t="s">
        <v>19</v>
      </c>
      <c r="B20" s="25"/>
      <c r="C20" s="33"/>
      <c r="E20" s="105"/>
      <c r="F20" s="106"/>
      <c r="G20" s="107"/>
    </row>
    <row r="21" spans="1:7" s="4" customFormat="1" ht="12" customHeight="1" x14ac:dyDescent="0.2">
      <c r="A21" s="94" t="s">
        <v>74</v>
      </c>
      <c r="B21" s="25"/>
      <c r="C21" s="13">
        <v>101.23525109358116</v>
      </c>
      <c r="E21" s="105"/>
      <c r="F21" s="106"/>
      <c r="G21" s="107"/>
    </row>
    <row r="22" spans="1:7" s="4" customFormat="1" ht="12" customHeight="1" x14ac:dyDescent="0.2">
      <c r="A22" s="108" t="s">
        <v>75</v>
      </c>
      <c r="B22" s="109"/>
      <c r="C22" s="110">
        <f>+C21</f>
        <v>101.23525109358116</v>
      </c>
      <c r="E22" s="105"/>
      <c r="F22" s="106"/>
      <c r="G22" s="107"/>
    </row>
    <row r="23" spans="1:7" s="4" customFormat="1" ht="12" customHeight="1" x14ac:dyDescent="0.2">
      <c r="A23" s="186" t="s">
        <v>384</v>
      </c>
      <c r="B23" s="25"/>
      <c r="C23" s="13">
        <v>-1.2352510935811662</v>
      </c>
      <c r="E23" s="105"/>
      <c r="F23" s="106"/>
      <c r="G23" s="107"/>
    </row>
    <row r="24" spans="1:7" s="4" customFormat="1" ht="12" customHeight="1" thickBot="1" x14ac:dyDescent="0.25">
      <c r="A24" s="84" t="s">
        <v>20</v>
      </c>
      <c r="B24" s="98"/>
      <c r="C24" s="85">
        <f>+C23+C22</f>
        <v>99.999999999999986</v>
      </c>
      <c r="E24" s="16"/>
      <c r="F24" s="17"/>
      <c r="G24" s="111"/>
    </row>
    <row r="25" spans="1:7" s="4" customFormat="1" ht="12" customHeight="1" thickTop="1" x14ac:dyDescent="0.2">
      <c r="E25" s="16"/>
      <c r="F25" s="17"/>
      <c r="G25" s="111"/>
    </row>
    <row r="26" spans="1:7" s="4" customFormat="1" ht="12" customHeight="1" x14ac:dyDescent="0.2">
      <c r="E26" s="16"/>
      <c r="F26" s="17"/>
      <c r="G26" s="111"/>
    </row>
    <row r="27" spans="1:7" s="4" customFormat="1" ht="12.75" x14ac:dyDescent="0.2">
      <c r="A27" s="3" t="s">
        <v>341</v>
      </c>
      <c r="B27" s="3"/>
      <c r="E27" s="69"/>
      <c r="F27" s="17"/>
      <c r="G27" s="77"/>
    </row>
    <row r="28" spans="1:7" s="4" customFormat="1" ht="12.75" x14ac:dyDescent="0.2">
      <c r="A28" s="22"/>
    </row>
    <row r="29" spans="1:7" s="4" customFormat="1" ht="12.75" x14ac:dyDescent="0.2">
      <c r="A29" s="67" t="s">
        <v>21</v>
      </c>
      <c r="B29" s="40" t="s">
        <v>22</v>
      </c>
      <c r="C29" s="40" t="s">
        <v>23</v>
      </c>
      <c r="D29" s="40" t="s">
        <v>24</v>
      </c>
      <c r="E29" s="40" t="s">
        <v>25</v>
      </c>
    </row>
    <row r="30" spans="1:7" s="4" customFormat="1" ht="12.75" x14ac:dyDescent="0.2">
      <c r="A30" s="41" t="s">
        <v>26</v>
      </c>
      <c r="B30" s="57"/>
      <c r="C30" s="57"/>
      <c r="D30" s="57"/>
      <c r="E30" s="57"/>
    </row>
    <row r="31" spans="1:7" s="4" customFormat="1" ht="12.75" x14ac:dyDescent="0.2">
      <c r="A31" s="58" t="s">
        <v>85</v>
      </c>
      <c r="B31" s="43">
        <v>8.8876163582333199</v>
      </c>
      <c r="C31" s="43">
        <v>3.8875298057057472</v>
      </c>
      <c r="D31" s="43">
        <v>6.2179004529381521</v>
      </c>
      <c r="E31" s="43">
        <v>7.0313910205535679</v>
      </c>
    </row>
    <row r="32" spans="1:7" s="4" customFormat="1" ht="12.75" x14ac:dyDescent="0.2">
      <c r="A32" s="58" t="s">
        <v>86</v>
      </c>
      <c r="B32" s="43">
        <v>9.5956965877280975</v>
      </c>
      <c r="C32" s="43">
        <v>4.4271672520079353</v>
      </c>
      <c r="D32" s="43">
        <v>6.6112325506869629</v>
      </c>
      <c r="E32" s="43">
        <v>6.7501917449383386</v>
      </c>
    </row>
    <row r="33" spans="1:5" s="4" customFormat="1" ht="12.75" x14ac:dyDescent="0.2">
      <c r="A33" s="20" t="s">
        <v>278</v>
      </c>
      <c r="B33" s="43"/>
      <c r="C33" s="43"/>
      <c r="D33" s="43"/>
      <c r="E33" s="43"/>
    </row>
    <row r="34" spans="1:5" s="4" customFormat="1" ht="13.5" customHeight="1" x14ac:dyDescent="0.25">
      <c r="A34" s="58" t="s">
        <v>78</v>
      </c>
      <c r="B34" s="43">
        <v>6.7868788371824751</v>
      </c>
      <c r="C34" s="127">
        <v>7.3324337863615696</v>
      </c>
      <c r="D34" s="127">
        <v>8.0861802223295207</v>
      </c>
      <c r="E34" s="127">
        <v>7.4884429316047108</v>
      </c>
    </row>
    <row r="35" spans="1:5" s="4" customFormat="1" ht="12.75" x14ac:dyDescent="0.2"/>
    <row r="36" spans="1:5" s="4" customFormat="1" ht="12.75" x14ac:dyDescent="0.2"/>
    <row r="37" spans="1:5" s="4" customFormat="1" ht="12.75" x14ac:dyDescent="0.2">
      <c r="A37" s="22" t="s">
        <v>29</v>
      </c>
    </row>
    <row r="38" spans="1:5" s="4" customFormat="1" ht="12.75" x14ac:dyDescent="0.2">
      <c r="A38" s="4" t="s">
        <v>353</v>
      </c>
    </row>
    <row r="39" spans="1:5" s="4" customFormat="1" ht="12.75" x14ac:dyDescent="0.2">
      <c r="A39" s="4" t="s">
        <v>352</v>
      </c>
    </row>
    <row r="40" spans="1:5" s="4" customFormat="1" ht="12.75" x14ac:dyDescent="0.2">
      <c r="A40" s="4" t="s">
        <v>351</v>
      </c>
    </row>
    <row r="41" spans="1:5" s="4" customFormat="1" ht="12.75" x14ac:dyDescent="0.2">
      <c r="A41" s="4" t="s">
        <v>32</v>
      </c>
    </row>
    <row r="42" spans="1:5" s="4" customFormat="1" x14ac:dyDescent="0.2">
      <c r="A42" s="2"/>
      <c r="B42" s="2"/>
      <c r="C42" s="2"/>
    </row>
    <row r="43" spans="1:5" s="4" customFormat="1" x14ac:dyDescent="0.2">
      <c r="A43" s="2"/>
      <c r="B43" s="2"/>
      <c r="C43" s="2"/>
    </row>
    <row r="46" spans="1:5" s="128" customFormat="1" x14ac:dyDescent="0.2">
      <c r="A46" s="2"/>
      <c r="B46" s="2"/>
      <c r="C46" s="2"/>
    </row>
  </sheetData>
  <mergeCells count="4">
    <mergeCell ref="C4:D4"/>
    <mergeCell ref="F4:G4"/>
    <mergeCell ref="B9:D9"/>
    <mergeCell ref="F9:G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6"/>
  <sheetViews>
    <sheetView workbookViewId="0"/>
  </sheetViews>
  <sheetFormatPr defaultRowHeight="14.25" x14ac:dyDescent="0.2"/>
  <cols>
    <col min="1" max="1" width="50.28515625" style="2" customWidth="1"/>
    <col min="2" max="2" width="20.5703125" style="2" bestFit="1" customWidth="1"/>
    <col min="3" max="3" width="18" style="2" bestFit="1" customWidth="1"/>
    <col min="4" max="4" width="21.140625" style="2" customWidth="1"/>
    <col min="5" max="5" width="15.140625" style="2" bestFit="1" customWidth="1"/>
    <col min="6" max="6" width="19.5703125" style="2" bestFit="1" customWidth="1"/>
    <col min="7" max="7" width="17.28515625" style="2" bestFit="1" customWidth="1"/>
    <col min="8" max="16384" width="9.140625" style="2"/>
  </cols>
  <sheetData>
    <row r="1" spans="1:7" ht="19.5" x14ac:dyDescent="0.25">
      <c r="A1" s="1" t="s">
        <v>87</v>
      </c>
    </row>
    <row r="3" spans="1:7" s="4" customFormat="1" ht="13.5" thickBot="1" x14ac:dyDescent="0.25">
      <c r="A3" s="3" t="s">
        <v>0</v>
      </c>
    </row>
    <row r="4" spans="1:7" s="4" customFormat="1" ht="25.5" customHeight="1" thickTop="1" thickBot="1" x14ac:dyDescent="0.25">
      <c r="A4" s="5" t="s">
        <v>1</v>
      </c>
      <c r="B4" s="5" t="s">
        <v>2</v>
      </c>
      <c r="C4" s="194" t="s">
        <v>3</v>
      </c>
      <c r="D4" s="194"/>
      <c r="E4" s="5" t="s">
        <v>4</v>
      </c>
      <c r="F4" s="197" t="s">
        <v>5</v>
      </c>
      <c r="G4" s="202"/>
    </row>
    <row r="5" spans="1:7" s="4" customFormat="1" ht="78" thickTop="1" thickBot="1" x14ac:dyDescent="0.25">
      <c r="A5" s="6" t="s">
        <v>88</v>
      </c>
      <c r="B5" s="6" t="s">
        <v>6</v>
      </c>
      <c r="C5" s="6" t="s">
        <v>7</v>
      </c>
      <c r="D5" s="6" t="s">
        <v>89</v>
      </c>
      <c r="E5" s="24" t="s">
        <v>90</v>
      </c>
      <c r="F5" s="6" t="s">
        <v>291</v>
      </c>
      <c r="G5" s="6" t="s">
        <v>292</v>
      </c>
    </row>
    <row r="6" spans="1:7" s="4" customFormat="1" ht="13.5" thickTop="1" x14ac:dyDescent="0.2"/>
    <row r="7" spans="1:7" s="4" customFormat="1" ht="12.75" x14ac:dyDescent="0.2"/>
    <row r="8" spans="1:7" s="4" customFormat="1" ht="13.5" thickBot="1" x14ac:dyDescent="0.25">
      <c r="A8" s="3" t="s">
        <v>38</v>
      </c>
    </row>
    <row r="9" spans="1:7" s="4" customFormat="1" ht="52.5" customHeight="1" thickTop="1" thickBot="1" x14ac:dyDescent="0.25">
      <c r="A9" s="68" t="s">
        <v>10</v>
      </c>
      <c r="B9" s="195" t="s">
        <v>284</v>
      </c>
      <c r="C9" s="196"/>
      <c r="F9" s="112"/>
    </row>
    <row r="10" spans="1:7" s="4" customFormat="1" ht="13.5" thickTop="1" x14ac:dyDescent="0.2"/>
    <row r="11" spans="1:7" s="4" customFormat="1" ht="12.75" x14ac:dyDescent="0.2"/>
    <row r="12" spans="1:7" s="4" customFormat="1" ht="13.5" thickBot="1" x14ac:dyDescent="0.25">
      <c r="A12" s="3" t="s">
        <v>60</v>
      </c>
    </row>
    <row r="13" spans="1:7" s="9" customFormat="1" ht="13.5" thickTop="1" x14ac:dyDescent="0.2">
      <c r="A13" s="47" t="s">
        <v>13</v>
      </c>
      <c r="B13" s="48" t="s">
        <v>14</v>
      </c>
    </row>
    <row r="14" spans="1:7" s="4" customFormat="1" ht="12.75" x14ac:dyDescent="0.2">
      <c r="A14" s="62" t="s">
        <v>364</v>
      </c>
      <c r="B14" s="63" t="s">
        <v>117</v>
      </c>
    </row>
    <row r="15" spans="1:7" s="4" customFormat="1" ht="13.5" thickBot="1" x14ac:dyDescent="0.25">
      <c r="A15" s="64"/>
      <c r="B15" s="65" t="s">
        <v>322</v>
      </c>
    </row>
    <row r="16" spans="1:7" s="4" customFormat="1" ht="13.5" thickTop="1" x14ac:dyDescent="0.2"/>
    <row r="17" spans="1:7" s="4" customFormat="1" ht="12.75" x14ac:dyDescent="0.2"/>
    <row r="18" spans="1:7" s="4" customFormat="1" ht="13.5" thickBot="1" x14ac:dyDescent="0.25">
      <c r="A18" s="3" t="s">
        <v>15</v>
      </c>
    </row>
    <row r="19" spans="1:7" s="4" customFormat="1" ht="13.5" thickTop="1" x14ac:dyDescent="0.2">
      <c r="A19" s="10" t="s">
        <v>16</v>
      </c>
      <c r="B19" s="91" t="s">
        <v>73</v>
      </c>
      <c r="C19" s="11" t="s">
        <v>17</v>
      </c>
      <c r="D19" s="102"/>
      <c r="E19" s="113"/>
      <c r="F19" s="102"/>
      <c r="G19" s="92"/>
    </row>
    <row r="20" spans="1:7" s="4" customFormat="1" ht="12.75" x14ac:dyDescent="0.2">
      <c r="A20" s="93" t="s">
        <v>19</v>
      </c>
      <c r="B20" s="25"/>
      <c r="C20" s="13"/>
      <c r="D20" s="102"/>
      <c r="E20" s="69"/>
      <c r="F20" s="102"/>
      <c r="G20" s="77"/>
    </row>
    <row r="21" spans="1:7" s="4" customFormat="1" ht="12.75" x14ac:dyDescent="0.2">
      <c r="A21" s="94" t="s">
        <v>74</v>
      </c>
      <c r="B21" s="25"/>
      <c r="C21" s="114">
        <v>97.793027272124647</v>
      </c>
      <c r="D21" s="102"/>
      <c r="E21" s="69"/>
      <c r="F21" s="102"/>
      <c r="G21" s="77"/>
    </row>
    <row r="22" spans="1:7" s="4" customFormat="1" ht="12.75" x14ac:dyDescent="0.2">
      <c r="A22" s="95" t="s">
        <v>75</v>
      </c>
      <c r="B22" s="96"/>
      <c r="C22" s="97">
        <f>+C21</f>
        <v>97.793027272124647</v>
      </c>
      <c r="D22" s="102"/>
      <c r="E22" s="69"/>
      <c r="F22" s="102"/>
      <c r="G22" s="77"/>
    </row>
    <row r="23" spans="1:7" s="4" customFormat="1" ht="12.75" x14ac:dyDescent="0.2">
      <c r="A23" s="129" t="s">
        <v>84</v>
      </c>
      <c r="B23" s="25"/>
      <c r="C23" s="13">
        <v>2.2069727278753581</v>
      </c>
      <c r="D23" s="102"/>
      <c r="E23" s="69"/>
      <c r="F23" s="102"/>
      <c r="G23" s="77"/>
    </row>
    <row r="24" spans="1:7" s="4" customFormat="1" ht="13.5" thickBot="1" x14ac:dyDescent="0.25">
      <c r="A24" s="84" t="s">
        <v>20</v>
      </c>
      <c r="B24" s="98"/>
      <c r="C24" s="85">
        <f>+C23+C22</f>
        <v>100</v>
      </c>
      <c r="D24" s="115"/>
      <c r="E24" s="69"/>
      <c r="F24" s="102"/>
      <c r="G24" s="77"/>
    </row>
    <row r="25" spans="1:7" s="4" customFormat="1" ht="13.5" thickTop="1" x14ac:dyDescent="0.2">
      <c r="D25" s="115"/>
      <c r="E25" s="69"/>
      <c r="F25" s="102"/>
      <c r="G25" s="77"/>
    </row>
    <row r="26" spans="1:7" s="4" customFormat="1" ht="14.25" customHeight="1" x14ac:dyDescent="0.2">
      <c r="D26" s="102"/>
      <c r="E26" s="69"/>
      <c r="F26" s="102"/>
      <c r="G26" s="77"/>
    </row>
    <row r="27" spans="1:7" s="4" customFormat="1" ht="12.75" x14ac:dyDescent="0.2">
      <c r="A27" s="3" t="s">
        <v>341</v>
      </c>
      <c r="B27" s="3"/>
      <c r="D27" s="115"/>
      <c r="E27" s="116"/>
      <c r="F27" s="102"/>
      <c r="G27" s="117"/>
    </row>
    <row r="28" spans="1:7" s="4" customFormat="1" ht="12.75" x14ac:dyDescent="0.2">
      <c r="A28" s="22"/>
      <c r="D28" s="102"/>
      <c r="E28" s="69"/>
      <c r="F28" s="102"/>
      <c r="G28" s="104"/>
    </row>
    <row r="29" spans="1:7" s="4" customFormat="1" ht="12.75" x14ac:dyDescent="0.2">
      <c r="A29" s="67" t="s">
        <v>21</v>
      </c>
      <c r="B29" s="40" t="s">
        <v>22</v>
      </c>
      <c r="C29" s="40" t="s">
        <v>23</v>
      </c>
      <c r="D29" s="40" t="s">
        <v>24</v>
      </c>
      <c r="E29" s="40" t="s">
        <v>25</v>
      </c>
      <c r="F29" s="102"/>
      <c r="G29" s="38"/>
    </row>
    <row r="30" spans="1:7" s="4" customFormat="1" ht="12.75" x14ac:dyDescent="0.2">
      <c r="A30" s="41" t="s">
        <v>26</v>
      </c>
      <c r="B30" s="57"/>
      <c r="C30" s="57"/>
      <c r="D30" s="57"/>
      <c r="E30" s="57"/>
    </row>
    <row r="31" spans="1:7" s="4" customFormat="1" ht="12.75" x14ac:dyDescent="0.2">
      <c r="A31" s="58" t="s">
        <v>394</v>
      </c>
      <c r="B31" s="43">
        <v>9.1200912774439971</v>
      </c>
      <c r="C31" s="43">
        <v>4.033938604684062</v>
      </c>
      <c r="D31" s="43">
        <v>6.3464691298996456</v>
      </c>
      <c r="E31" s="43">
        <v>6.2957768995624441</v>
      </c>
    </row>
    <row r="32" spans="1:7" s="9" customFormat="1" ht="12.75" x14ac:dyDescent="0.2">
      <c r="A32" s="58" t="s">
        <v>395</v>
      </c>
      <c r="B32" s="43">
        <v>9.3084534784568582</v>
      </c>
      <c r="C32" s="43">
        <v>4.3251727051953459</v>
      </c>
      <c r="D32" s="43">
        <v>6.5824165852291339</v>
      </c>
      <c r="E32" s="43">
        <v>6.7283828676368174</v>
      </c>
    </row>
    <row r="33" spans="1:5" s="4" customFormat="1" ht="12.75" x14ac:dyDescent="0.2">
      <c r="A33" s="20" t="s">
        <v>278</v>
      </c>
      <c r="B33" s="43"/>
      <c r="C33" s="43"/>
      <c r="D33" s="43"/>
      <c r="E33" s="43"/>
    </row>
    <row r="34" spans="1:5" s="4" customFormat="1" ht="15" x14ac:dyDescent="0.25">
      <c r="A34" s="58" t="s">
        <v>91</v>
      </c>
      <c r="B34" s="43">
        <v>6.1139236990044754</v>
      </c>
      <c r="C34" s="127">
        <v>7.9019955363604621</v>
      </c>
      <c r="D34" s="127">
        <v>8.5599251868335955</v>
      </c>
      <c r="E34" s="127">
        <v>6.9516388176443566</v>
      </c>
    </row>
    <row r="35" spans="1:5" s="4" customFormat="1" ht="12.75" x14ac:dyDescent="0.2"/>
    <row r="36" spans="1:5" s="4" customFormat="1" ht="12.75" x14ac:dyDescent="0.2"/>
    <row r="37" spans="1:5" s="4" customFormat="1" ht="12.75" x14ac:dyDescent="0.2">
      <c r="A37" s="22" t="s">
        <v>29</v>
      </c>
    </row>
    <row r="38" spans="1:5" s="4" customFormat="1" ht="12.75" x14ac:dyDescent="0.2">
      <c r="A38" s="4" t="s">
        <v>30</v>
      </c>
    </row>
    <row r="39" spans="1:5" s="4" customFormat="1" ht="12.75" x14ac:dyDescent="0.2">
      <c r="A39" s="4" t="s">
        <v>342</v>
      </c>
    </row>
    <row r="40" spans="1:5" s="4" customFormat="1" ht="12.75" x14ac:dyDescent="0.2">
      <c r="A40" s="4" t="s">
        <v>31</v>
      </c>
    </row>
    <row r="41" spans="1:5" s="4" customFormat="1" ht="12.75" x14ac:dyDescent="0.2">
      <c r="A41" s="4" t="s">
        <v>51</v>
      </c>
    </row>
    <row r="42" spans="1:5" s="4" customFormat="1" x14ac:dyDescent="0.2">
      <c r="A42" s="2"/>
      <c r="B42" s="2"/>
      <c r="C42" s="2"/>
    </row>
    <row r="43" spans="1:5" s="4" customFormat="1" x14ac:dyDescent="0.2">
      <c r="A43" s="2"/>
      <c r="B43" s="2"/>
      <c r="C43" s="2"/>
    </row>
    <row r="46" spans="1:5" s="128" customFormat="1" x14ac:dyDescent="0.2">
      <c r="A46" s="2"/>
      <c r="B46" s="2"/>
      <c r="C46" s="2"/>
    </row>
  </sheetData>
  <mergeCells count="3">
    <mergeCell ref="C4:D4"/>
    <mergeCell ref="F4:G4"/>
    <mergeCell ref="B9:C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6"/>
  <sheetViews>
    <sheetView workbookViewId="0"/>
  </sheetViews>
  <sheetFormatPr defaultRowHeight="14.25" x14ac:dyDescent="0.2"/>
  <cols>
    <col min="1" max="1" width="48.5703125" style="2" customWidth="1"/>
    <col min="2" max="2" width="19.42578125" style="2" bestFit="1" customWidth="1"/>
    <col min="3" max="3" width="13.140625" style="2" bestFit="1" customWidth="1"/>
    <col min="4" max="4" width="18.7109375" style="2" bestFit="1" customWidth="1"/>
    <col min="5" max="5" width="14.7109375" style="2" bestFit="1" customWidth="1"/>
    <col min="6" max="6" width="18.42578125" style="2" bestFit="1" customWidth="1"/>
    <col min="7" max="7" width="20.85546875" style="2" bestFit="1" customWidth="1"/>
    <col min="8" max="16384" width="9.140625" style="2"/>
  </cols>
  <sheetData>
    <row r="1" spans="1:7" s="46" customFormat="1" ht="19.5" x14ac:dyDescent="0.25">
      <c r="A1" s="1" t="s">
        <v>92</v>
      </c>
    </row>
    <row r="3" spans="1:7" s="4" customFormat="1" ht="13.5" thickBot="1" x14ac:dyDescent="0.25">
      <c r="A3" s="3" t="s">
        <v>0</v>
      </c>
    </row>
    <row r="4" spans="1:7" s="4" customFormat="1" ht="25.5" customHeight="1" thickTop="1" thickBot="1" x14ac:dyDescent="0.25">
      <c r="A4" s="5" t="s">
        <v>1</v>
      </c>
      <c r="B4" s="5" t="s">
        <v>2</v>
      </c>
      <c r="C4" s="194" t="s">
        <v>3</v>
      </c>
      <c r="D4" s="194"/>
      <c r="E4" s="5" t="s">
        <v>4</v>
      </c>
      <c r="F4" s="197" t="s">
        <v>5</v>
      </c>
      <c r="G4" s="202"/>
    </row>
    <row r="5" spans="1:7" s="4" customFormat="1" ht="65.25" thickTop="1" thickBot="1" x14ac:dyDescent="0.25">
      <c r="A5" s="6" t="s">
        <v>93</v>
      </c>
      <c r="B5" s="6" t="s">
        <v>6</v>
      </c>
      <c r="C5" s="6" t="s">
        <v>7</v>
      </c>
      <c r="D5" s="6" t="s">
        <v>94</v>
      </c>
      <c r="E5" s="24" t="s">
        <v>111</v>
      </c>
      <c r="F5" s="6" t="s">
        <v>293</v>
      </c>
      <c r="G5" s="6" t="s">
        <v>294</v>
      </c>
    </row>
    <row r="6" spans="1:7" s="4" customFormat="1" ht="13.5" thickTop="1" x14ac:dyDescent="0.2"/>
    <row r="7" spans="1:7" s="4" customFormat="1" ht="12.75" x14ac:dyDescent="0.2"/>
    <row r="8" spans="1:7" s="4" customFormat="1" ht="13.5" thickBot="1" x14ac:dyDescent="0.25">
      <c r="A8" s="3" t="s">
        <v>38</v>
      </c>
    </row>
    <row r="9" spans="1:7" s="4" customFormat="1" ht="52.5" customHeight="1" thickTop="1" thickBot="1" x14ac:dyDescent="0.25">
      <c r="A9" s="118" t="s">
        <v>10</v>
      </c>
      <c r="B9" s="195" t="s">
        <v>95</v>
      </c>
      <c r="C9" s="200"/>
      <c r="D9" s="207"/>
      <c r="E9" s="119"/>
    </row>
    <row r="10" spans="1:7" s="4" customFormat="1" ht="13.5" thickTop="1" x14ac:dyDescent="0.2"/>
    <row r="11" spans="1:7" s="4" customFormat="1" ht="12.75" x14ac:dyDescent="0.2"/>
    <row r="12" spans="1:7" s="4" customFormat="1" ht="13.5" thickBot="1" x14ac:dyDescent="0.25">
      <c r="A12" s="3" t="s">
        <v>60</v>
      </c>
    </row>
    <row r="13" spans="1:7" s="9" customFormat="1" ht="13.5" thickTop="1" x14ac:dyDescent="0.2">
      <c r="A13" s="47" t="s">
        <v>13</v>
      </c>
      <c r="B13" s="48" t="s">
        <v>14</v>
      </c>
    </row>
    <row r="14" spans="1:7" s="4" customFormat="1" ht="12.75" x14ac:dyDescent="0.2">
      <c r="A14" s="62" t="s">
        <v>343</v>
      </c>
      <c r="B14" s="63" t="s">
        <v>323</v>
      </c>
    </row>
    <row r="15" spans="1:7" s="4" customFormat="1" ht="13.5" thickBot="1" x14ac:dyDescent="0.25">
      <c r="A15" s="64"/>
      <c r="B15" s="65" t="s">
        <v>324</v>
      </c>
    </row>
    <row r="16" spans="1:7" s="4" customFormat="1" ht="13.5" thickTop="1" x14ac:dyDescent="0.2"/>
    <row r="17" spans="1:6" s="4" customFormat="1" ht="12.75" x14ac:dyDescent="0.2"/>
    <row r="18" spans="1:6" s="4" customFormat="1" ht="13.5" thickBot="1" x14ac:dyDescent="0.25">
      <c r="A18" s="3" t="s">
        <v>15</v>
      </c>
    </row>
    <row r="19" spans="1:6" s="9" customFormat="1" ht="26.25" thickTop="1" x14ac:dyDescent="0.2">
      <c r="A19" s="10" t="s">
        <v>16</v>
      </c>
      <c r="B19" s="91" t="s">
        <v>73</v>
      </c>
      <c r="C19" s="11" t="s">
        <v>17</v>
      </c>
      <c r="D19" s="104"/>
      <c r="E19" s="92"/>
      <c r="F19" s="92"/>
    </row>
    <row r="20" spans="1:6" s="4" customFormat="1" ht="12.75" customHeight="1" x14ac:dyDescent="0.2">
      <c r="A20" s="120" t="s">
        <v>19</v>
      </c>
      <c r="B20" s="121" t="s">
        <v>96</v>
      </c>
      <c r="C20" s="54" t="s">
        <v>96</v>
      </c>
      <c r="D20" s="102"/>
      <c r="E20" s="69"/>
      <c r="F20" s="77"/>
    </row>
    <row r="21" spans="1:6" s="4" customFormat="1" ht="12.75" customHeight="1" x14ac:dyDescent="0.2">
      <c r="A21" s="122" t="s">
        <v>74</v>
      </c>
      <c r="B21" s="121" t="s">
        <v>97</v>
      </c>
      <c r="C21" s="54">
        <v>99.123766814603044</v>
      </c>
      <c r="D21" s="102"/>
      <c r="E21" s="69"/>
      <c r="F21" s="77"/>
    </row>
    <row r="22" spans="1:6" s="4" customFormat="1" ht="12.75" customHeight="1" x14ac:dyDescent="0.2">
      <c r="A22" s="123" t="s">
        <v>75</v>
      </c>
      <c r="B22" s="124" t="s">
        <v>96</v>
      </c>
      <c r="C22" s="125">
        <f>+C21</f>
        <v>99.123766814603044</v>
      </c>
      <c r="D22" s="102"/>
      <c r="E22" s="69"/>
      <c r="F22" s="77"/>
    </row>
    <row r="23" spans="1:6" s="4" customFormat="1" ht="12.75" customHeight="1" thickBot="1" x14ac:dyDescent="0.25">
      <c r="A23" s="130" t="s">
        <v>76</v>
      </c>
      <c r="B23" s="126" t="s">
        <v>96</v>
      </c>
      <c r="C23" s="54">
        <v>0.87623318539695916</v>
      </c>
      <c r="D23" s="102"/>
      <c r="E23" s="69"/>
      <c r="F23" s="77"/>
    </row>
    <row r="24" spans="1:6" s="4" customFormat="1" ht="12.75" customHeight="1" thickTop="1" thickBot="1" x14ac:dyDescent="0.25">
      <c r="A24" s="84" t="s">
        <v>20</v>
      </c>
      <c r="B24" s="98"/>
      <c r="C24" s="85">
        <f>+C22+C23</f>
        <v>100</v>
      </c>
      <c r="D24" s="102"/>
      <c r="E24" s="69"/>
      <c r="F24" s="77"/>
    </row>
    <row r="25" spans="1:6" s="4" customFormat="1" ht="12.75" customHeight="1" thickTop="1" x14ac:dyDescent="0.2">
      <c r="D25" s="102"/>
      <c r="E25" s="69"/>
      <c r="F25" s="77"/>
    </row>
    <row r="26" spans="1:6" s="4" customFormat="1" ht="12.75" x14ac:dyDescent="0.2">
      <c r="D26" s="102"/>
      <c r="E26" s="37"/>
      <c r="F26" s="38"/>
    </row>
    <row r="27" spans="1:6" s="4" customFormat="1" ht="12.75" x14ac:dyDescent="0.2">
      <c r="A27" s="3" t="s">
        <v>341</v>
      </c>
      <c r="B27" s="3"/>
    </row>
    <row r="28" spans="1:6" s="4" customFormat="1" ht="12.75" x14ac:dyDescent="0.2">
      <c r="A28" s="22"/>
    </row>
    <row r="29" spans="1:6" s="4" customFormat="1" ht="12.75" x14ac:dyDescent="0.2">
      <c r="A29" s="67" t="s">
        <v>21</v>
      </c>
      <c r="B29" s="40" t="s">
        <v>22</v>
      </c>
      <c r="C29" s="40" t="s">
        <v>23</v>
      </c>
      <c r="D29" s="40" t="s">
        <v>24</v>
      </c>
      <c r="E29" s="40" t="s">
        <v>25</v>
      </c>
    </row>
    <row r="30" spans="1:6" s="4" customFormat="1" ht="12.75" x14ac:dyDescent="0.2">
      <c r="A30" s="41" t="s">
        <v>26</v>
      </c>
      <c r="B30" s="57"/>
      <c r="C30" s="57"/>
      <c r="D30" s="57"/>
      <c r="E30" s="57"/>
    </row>
    <row r="31" spans="1:6" s="9" customFormat="1" ht="12.75" x14ac:dyDescent="0.2">
      <c r="A31" s="58" t="s">
        <v>98</v>
      </c>
      <c r="B31" s="43">
        <v>8.7826586484973213</v>
      </c>
      <c r="C31" s="43">
        <v>2.7613249993384326</v>
      </c>
      <c r="D31" s="43">
        <v>4.0904029380653073</v>
      </c>
      <c r="E31" s="43">
        <v>5.8174512876313367</v>
      </c>
    </row>
    <row r="32" spans="1:6" s="4" customFormat="1" ht="12.75" x14ac:dyDescent="0.2">
      <c r="A32" s="58" t="s">
        <v>99</v>
      </c>
      <c r="B32" s="43">
        <v>9.5864754999680724</v>
      </c>
      <c r="C32" s="43">
        <v>3.538015740967726</v>
      </c>
      <c r="D32" s="43">
        <v>4.7241169601196065</v>
      </c>
      <c r="E32" s="43">
        <v>4.7896993819915856</v>
      </c>
    </row>
    <row r="33" spans="1:5" s="4" customFormat="1" ht="12.75" x14ac:dyDescent="0.2">
      <c r="A33" s="20" t="s">
        <v>278</v>
      </c>
      <c r="B33" s="43"/>
      <c r="C33" s="43"/>
      <c r="D33" s="43"/>
      <c r="E33" s="43"/>
    </row>
    <row r="34" spans="1:5" s="4" customFormat="1" ht="12.75" x14ac:dyDescent="0.2">
      <c r="A34" s="58" t="s">
        <v>110</v>
      </c>
      <c r="B34" s="43">
        <v>5.0559461385464521</v>
      </c>
      <c r="C34" s="43">
        <v>8.1154543802122614</v>
      </c>
      <c r="D34" s="43">
        <v>8.6015206608041517</v>
      </c>
      <c r="E34" s="43">
        <v>8.5957861605393084</v>
      </c>
    </row>
    <row r="35" spans="1:5" s="4" customFormat="1" ht="12.75" x14ac:dyDescent="0.2"/>
    <row r="36" spans="1:5" s="4" customFormat="1" ht="12.75" x14ac:dyDescent="0.2"/>
    <row r="37" spans="1:5" s="4" customFormat="1" ht="12.75" x14ac:dyDescent="0.2">
      <c r="A37" s="22" t="s">
        <v>29</v>
      </c>
    </row>
    <row r="38" spans="1:5" s="4" customFormat="1" ht="12.75" x14ac:dyDescent="0.2">
      <c r="A38" s="4" t="s">
        <v>30</v>
      </c>
    </row>
    <row r="39" spans="1:5" s="4" customFormat="1" ht="12.75" x14ac:dyDescent="0.2">
      <c r="A39" s="4" t="s">
        <v>342</v>
      </c>
    </row>
    <row r="40" spans="1:5" s="4" customFormat="1" ht="12.75" x14ac:dyDescent="0.2">
      <c r="A40" s="4" t="s">
        <v>31</v>
      </c>
    </row>
    <row r="41" spans="1:5" s="4" customFormat="1" ht="12.75" x14ac:dyDescent="0.2">
      <c r="A41" s="4" t="s">
        <v>51</v>
      </c>
    </row>
    <row r="42" spans="1:5" s="4" customFormat="1" x14ac:dyDescent="0.2">
      <c r="A42" s="2"/>
      <c r="B42" s="2"/>
      <c r="C42" s="2"/>
    </row>
    <row r="43" spans="1:5" s="4" customFormat="1" x14ac:dyDescent="0.2">
      <c r="A43" s="2"/>
      <c r="B43" s="2"/>
      <c r="C43" s="2"/>
    </row>
    <row r="44" spans="1:5" x14ac:dyDescent="0.2">
      <c r="A44" s="128"/>
      <c r="B44" s="128"/>
      <c r="C44" s="128"/>
    </row>
    <row r="46" spans="1:5" s="128" customFormat="1" x14ac:dyDescent="0.2">
      <c r="A46" s="2"/>
      <c r="B46" s="2"/>
      <c r="C46" s="2"/>
    </row>
  </sheetData>
  <mergeCells count="3">
    <mergeCell ref="C4:D4"/>
    <mergeCell ref="F4:G4"/>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0"/>
  <sheetViews>
    <sheetView workbookViewId="0"/>
  </sheetViews>
  <sheetFormatPr defaultRowHeight="14.25" x14ac:dyDescent="0.2"/>
  <cols>
    <col min="1" max="1" width="47.42578125" style="2" customWidth="1"/>
    <col min="2" max="2" width="21.140625" style="131" bestFit="1" customWidth="1"/>
    <col min="3" max="3" width="16.5703125" style="2" customWidth="1"/>
    <col min="4" max="4" width="36.5703125" style="2" customWidth="1"/>
    <col min="5" max="5" width="18.85546875" style="2" customWidth="1"/>
    <col min="6" max="6" width="16.85546875" style="2" bestFit="1" customWidth="1"/>
    <col min="7" max="7" width="18.5703125" style="2" bestFit="1" customWidth="1"/>
    <col min="8" max="8" width="15" style="2" bestFit="1" customWidth="1"/>
    <col min="9" max="16384" width="9.140625" style="2"/>
  </cols>
  <sheetData>
    <row r="1" spans="1:8" ht="19.5" x14ac:dyDescent="0.25">
      <c r="A1" s="1" t="s">
        <v>349</v>
      </c>
    </row>
    <row r="3" spans="1:8" s="4" customFormat="1" ht="13.5" thickBot="1" x14ac:dyDescent="0.25">
      <c r="A3" s="3" t="s">
        <v>0</v>
      </c>
      <c r="B3" s="132"/>
    </row>
    <row r="4" spans="1:8" s="4" customFormat="1" ht="27" customHeight="1" thickTop="1" thickBot="1" x14ac:dyDescent="0.25">
      <c r="A4" s="5" t="s">
        <v>1</v>
      </c>
      <c r="B4" s="133" t="s">
        <v>2</v>
      </c>
      <c r="C4" s="194" t="s">
        <v>3</v>
      </c>
      <c r="D4" s="194"/>
      <c r="E4" s="5" t="s">
        <v>4</v>
      </c>
      <c r="F4" s="194" t="s">
        <v>5</v>
      </c>
      <c r="G4" s="194"/>
      <c r="H4" s="194"/>
    </row>
    <row r="5" spans="1:8" s="4" customFormat="1" ht="65.25" thickTop="1" thickBot="1" x14ac:dyDescent="0.25">
      <c r="A5" s="134" t="s">
        <v>106</v>
      </c>
      <c r="B5" s="150" t="s">
        <v>6</v>
      </c>
      <c r="C5" s="6" t="s">
        <v>7</v>
      </c>
      <c r="D5" s="7" t="s">
        <v>8</v>
      </c>
      <c r="E5" s="24" t="s">
        <v>397</v>
      </c>
      <c r="F5" s="6" t="s">
        <v>306</v>
      </c>
      <c r="G5" s="6" t="s">
        <v>302</v>
      </c>
      <c r="H5" s="6" t="s">
        <v>307</v>
      </c>
    </row>
    <row r="6" spans="1:8" s="4" customFormat="1" ht="13.5" thickTop="1" x14ac:dyDescent="0.2">
      <c r="B6" s="132"/>
    </row>
    <row r="7" spans="1:8" s="4" customFormat="1" ht="12.75" x14ac:dyDescent="0.2">
      <c r="B7" s="132"/>
    </row>
    <row r="8" spans="1:8" s="4" customFormat="1" ht="13.5" thickBot="1" x14ac:dyDescent="0.25">
      <c r="A8" s="3" t="s">
        <v>38</v>
      </c>
      <c r="B8" s="132"/>
    </row>
    <row r="9" spans="1:8" s="4" customFormat="1" ht="51" customHeight="1" thickTop="1" thickBot="1" x14ac:dyDescent="0.25">
      <c r="A9" s="142" t="s">
        <v>10</v>
      </c>
      <c r="B9" s="195" t="s">
        <v>48</v>
      </c>
      <c r="C9" s="196"/>
    </row>
    <row r="10" spans="1:8" s="4" customFormat="1" ht="13.5" thickTop="1" x14ac:dyDescent="0.2">
      <c r="B10" s="132"/>
    </row>
    <row r="11" spans="1:8" s="4" customFormat="1" ht="12.75" x14ac:dyDescent="0.2">
      <c r="B11" s="132"/>
    </row>
    <row r="12" spans="1:8" s="4" customFormat="1" ht="13.5" thickBot="1" x14ac:dyDescent="0.25">
      <c r="A12" s="3" t="s">
        <v>12</v>
      </c>
      <c r="B12" s="132"/>
    </row>
    <row r="13" spans="1:8" s="9" customFormat="1" ht="13.5" thickTop="1" x14ac:dyDescent="0.2">
      <c r="A13" s="154" t="s">
        <v>13</v>
      </c>
      <c r="B13" s="155" t="s">
        <v>14</v>
      </c>
    </row>
    <row r="14" spans="1:8" s="4" customFormat="1" ht="12.75" x14ac:dyDescent="0.2">
      <c r="A14" s="171" t="s">
        <v>345</v>
      </c>
      <c r="B14" s="179" t="s">
        <v>391</v>
      </c>
    </row>
    <row r="15" spans="1:8" s="4" customFormat="1" ht="13.5" thickBot="1" x14ac:dyDescent="0.25">
      <c r="A15" s="156"/>
      <c r="B15" s="172" t="s">
        <v>115</v>
      </c>
    </row>
    <row r="16" spans="1:8" s="4" customFormat="1" ht="13.5" thickTop="1" x14ac:dyDescent="0.2">
      <c r="A16" s="17"/>
      <c r="B16" s="135"/>
    </row>
    <row r="17" spans="1:5" s="4" customFormat="1" ht="12.75" x14ac:dyDescent="0.2">
      <c r="B17" s="132"/>
    </row>
    <row r="18" spans="1:5" s="4" customFormat="1" ht="13.5" thickBot="1" x14ac:dyDescent="0.25">
      <c r="A18" s="3" t="s">
        <v>15</v>
      </c>
      <c r="B18" s="132"/>
    </row>
    <row r="19" spans="1:5" s="9" customFormat="1" ht="13.5" thickTop="1" x14ac:dyDescent="0.2">
      <c r="A19" s="10" t="s">
        <v>16</v>
      </c>
      <c r="B19" s="136" t="s">
        <v>17</v>
      </c>
      <c r="D19" s="10" t="s">
        <v>16</v>
      </c>
      <c r="E19" s="136" t="s">
        <v>17</v>
      </c>
    </row>
    <row r="20" spans="1:5" s="4" customFormat="1" ht="12.75" x14ac:dyDescent="0.2">
      <c r="A20" s="12" t="s">
        <v>144</v>
      </c>
      <c r="B20" s="13">
        <v>3.0725868895064146</v>
      </c>
      <c r="D20" s="12" t="s">
        <v>168</v>
      </c>
      <c r="E20" s="13">
        <v>1.0580232293981269</v>
      </c>
    </row>
    <row r="21" spans="1:5" s="4" customFormat="1" ht="12.75" x14ac:dyDescent="0.2">
      <c r="A21" s="12" t="s">
        <v>175</v>
      </c>
      <c r="B21" s="13">
        <v>2.7891312326137467</v>
      </c>
      <c r="D21" s="12" t="s">
        <v>248</v>
      </c>
      <c r="E21" s="13">
        <v>1.0358481053417292</v>
      </c>
    </row>
    <row r="22" spans="1:5" s="4" customFormat="1" ht="12.75" x14ac:dyDescent="0.2">
      <c r="A22" s="12" t="s">
        <v>325</v>
      </c>
      <c r="B22" s="13">
        <v>2.6658962713399004</v>
      </c>
      <c r="D22" s="12" t="s">
        <v>198</v>
      </c>
      <c r="E22" s="13">
        <v>1.0280124239153563</v>
      </c>
    </row>
    <row r="23" spans="1:5" s="4" customFormat="1" ht="12.75" x14ac:dyDescent="0.2">
      <c r="A23" s="12" t="s">
        <v>184</v>
      </c>
      <c r="B23" s="13">
        <v>2.5851920149670913</v>
      </c>
      <c r="D23" s="12" t="s">
        <v>159</v>
      </c>
      <c r="E23" s="13">
        <v>0.9964394524501452</v>
      </c>
    </row>
    <row r="24" spans="1:5" s="4" customFormat="1" ht="12.75" x14ac:dyDescent="0.2">
      <c r="A24" s="12" t="s">
        <v>331</v>
      </c>
      <c r="B24" s="13">
        <v>2.5218289608027873</v>
      </c>
      <c r="D24" s="12" t="s">
        <v>195</v>
      </c>
      <c r="E24" s="13">
        <v>0.96848164770215095</v>
      </c>
    </row>
    <row r="25" spans="1:5" s="4" customFormat="1" ht="12.75" x14ac:dyDescent="0.2">
      <c r="A25" s="12" t="s">
        <v>138</v>
      </c>
      <c r="B25" s="13">
        <v>2.4433149188301448</v>
      </c>
      <c r="D25" s="12" t="s">
        <v>178</v>
      </c>
      <c r="E25" s="13">
        <v>0.96579637567568088</v>
      </c>
    </row>
    <row r="26" spans="1:5" s="4" customFormat="1" ht="12.75" x14ac:dyDescent="0.2">
      <c r="A26" s="12" t="s">
        <v>208</v>
      </c>
      <c r="B26" s="13">
        <v>2.4073237704329848</v>
      </c>
      <c r="D26" s="12" t="s">
        <v>199</v>
      </c>
      <c r="E26" s="13">
        <v>0.96322256373111081</v>
      </c>
    </row>
    <row r="27" spans="1:5" s="4" customFormat="1" ht="12.75" x14ac:dyDescent="0.2">
      <c r="A27" s="12" t="s">
        <v>190</v>
      </c>
      <c r="B27" s="13">
        <v>2.2481165447406362</v>
      </c>
      <c r="D27" s="12" t="s">
        <v>200</v>
      </c>
      <c r="E27" s="13">
        <v>0.95818080907664538</v>
      </c>
    </row>
    <row r="28" spans="1:5" s="4" customFormat="1" ht="12.75" x14ac:dyDescent="0.2">
      <c r="A28" s="12" t="s">
        <v>334</v>
      </c>
      <c r="B28" s="13">
        <v>2.2135818814353856</v>
      </c>
      <c r="D28" s="12" t="s">
        <v>333</v>
      </c>
      <c r="E28" s="13">
        <v>0.95660442806775103</v>
      </c>
    </row>
    <row r="29" spans="1:5" s="4" customFormat="1" ht="12.75" x14ac:dyDescent="0.2">
      <c r="A29" s="12" t="s">
        <v>370</v>
      </c>
      <c r="B29" s="13">
        <v>2.1971099667546308</v>
      </c>
      <c r="D29" s="12" t="s">
        <v>376</v>
      </c>
      <c r="E29" s="13">
        <v>0.95450829652397939</v>
      </c>
    </row>
    <row r="30" spans="1:5" s="4" customFormat="1" ht="12.75" x14ac:dyDescent="0.2">
      <c r="A30" s="12" t="s">
        <v>183</v>
      </c>
      <c r="B30" s="13">
        <v>2.0062771125395238</v>
      </c>
      <c r="D30" s="12" t="s">
        <v>197</v>
      </c>
      <c r="E30" s="13">
        <v>0.91998184105827141</v>
      </c>
    </row>
    <row r="31" spans="1:5" s="4" customFormat="1" ht="12.75" x14ac:dyDescent="0.2">
      <c r="A31" s="12" t="s">
        <v>147</v>
      </c>
      <c r="B31" s="13">
        <v>1.8836991749430443</v>
      </c>
      <c r="D31" s="12" t="s">
        <v>201</v>
      </c>
      <c r="E31" s="13">
        <v>0.89395094559701316</v>
      </c>
    </row>
    <row r="32" spans="1:5" s="4" customFormat="1" ht="12.75" x14ac:dyDescent="0.2">
      <c r="A32" s="12" t="s">
        <v>193</v>
      </c>
      <c r="B32" s="13">
        <v>1.7359927383310165</v>
      </c>
      <c r="D32" s="12" t="s">
        <v>377</v>
      </c>
      <c r="E32" s="13">
        <v>0.86518087203267791</v>
      </c>
    </row>
    <row r="33" spans="1:5" s="4" customFormat="1" ht="12.75" x14ac:dyDescent="0.2">
      <c r="A33" s="12" t="s">
        <v>180</v>
      </c>
      <c r="B33" s="13">
        <v>1.7190839346259317</v>
      </c>
      <c r="D33" s="12" t="s">
        <v>335</v>
      </c>
      <c r="E33" s="13">
        <v>0.8540911291775477</v>
      </c>
    </row>
    <row r="34" spans="1:5" s="4" customFormat="1" ht="12.75" x14ac:dyDescent="0.2">
      <c r="A34" s="12" t="s">
        <v>172</v>
      </c>
      <c r="B34" s="13">
        <v>1.6697094676897708</v>
      </c>
      <c r="D34" s="12" t="s">
        <v>209</v>
      </c>
      <c r="E34" s="13">
        <v>0.84175738316358484</v>
      </c>
    </row>
    <row r="35" spans="1:5" s="4" customFormat="1" ht="12.75" x14ac:dyDescent="0.2">
      <c r="A35" s="12" t="s">
        <v>163</v>
      </c>
      <c r="B35" s="13">
        <v>1.6088375126522347</v>
      </c>
      <c r="D35" s="12" t="s">
        <v>186</v>
      </c>
      <c r="E35" s="13">
        <v>0.84081013107303315</v>
      </c>
    </row>
    <row r="36" spans="1:5" s="4" customFormat="1" ht="12.75" x14ac:dyDescent="0.2">
      <c r="A36" s="12" t="s">
        <v>189</v>
      </c>
      <c r="B36" s="13">
        <v>1.6017291568332204</v>
      </c>
      <c r="D36" s="12" t="s">
        <v>369</v>
      </c>
      <c r="E36" s="13">
        <v>0.81468755166500417</v>
      </c>
    </row>
    <row r="37" spans="1:5" s="4" customFormat="1" ht="12.75" x14ac:dyDescent="0.2">
      <c r="A37" s="12" t="s">
        <v>187</v>
      </c>
      <c r="B37" s="13">
        <v>1.5434203772525383</v>
      </c>
      <c r="D37" s="12" t="s">
        <v>378</v>
      </c>
      <c r="E37" s="13">
        <v>0.80026435536795992</v>
      </c>
    </row>
    <row r="38" spans="1:5" s="4" customFormat="1" ht="12.75" x14ac:dyDescent="0.2">
      <c r="A38" s="12" t="s">
        <v>332</v>
      </c>
      <c r="B38" s="13">
        <v>1.5296766175860066</v>
      </c>
      <c r="D38" s="12" t="s">
        <v>379</v>
      </c>
      <c r="E38" s="13">
        <v>0.79798439993956116</v>
      </c>
    </row>
    <row r="39" spans="1:5" s="4" customFormat="1" ht="12.75" x14ac:dyDescent="0.2">
      <c r="A39" s="12" t="s">
        <v>196</v>
      </c>
      <c r="B39" s="13">
        <v>1.5250767182935649</v>
      </c>
      <c r="D39" s="12" t="s">
        <v>164</v>
      </c>
      <c r="E39" s="13">
        <v>0.79174723491543719</v>
      </c>
    </row>
    <row r="40" spans="1:5" s="4" customFormat="1" ht="12.75" x14ac:dyDescent="0.2">
      <c r="A40" s="12" t="s">
        <v>176</v>
      </c>
      <c r="B40" s="13">
        <v>1.5143646252730247</v>
      </c>
      <c r="D40" s="12" t="s">
        <v>330</v>
      </c>
      <c r="E40" s="13">
        <v>0.75306333029029271</v>
      </c>
    </row>
    <row r="41" spans="1:5" s="4" customFormat="1" ht="12.75" x14ac:dyDescent="0.2">
      <c r="A41" s="12" t="s">
        <v>179</v>
      </c>
      <c r="B41" s="13">
        <v>1.5042233934403566</v>
      </c>
      <c r="D41" s="12" t="s">
        <v>328</v>
      </c>
      <c r="E41" s="13">
        <v>0.6835484805633838</v>
      </c>
    </row>
    <row r="42" spans="1:5" s="4" customFormat="1" ht="12.75" x14ac:dyDescent="0.2">
      <c r="A42" s="12" t="s">
        <v>339</v>
      </c>
      <c r="B42" s="13">
        <v>1.4997587450690675</v>
      </c>
      <c r="D42" s="12" t="s">
        <v>192</v>
      </c>
      <c r="E42" s="13">
        <v>0.66184132231508996</v>
      </c>
    </row>
    <row r="43" spans="1:5" s="4" customFormat="1" ht="12.75" x14ac:dyDescent="0.2">
      <c r="A43" s="12" t="s">
        <v>132</v>
      </c>
      <c r="B43" s="13">
        <v>1.4825410173162847</v>
      </c>
      <c r="D43" s="12" t="s">
        <v>207</v>
      </c>
      <c r="E43" s="13">
        <v>0.57670976918861849</v>
      </c>
    </row>
    <row r="44" spans="1:5" s="4" customFormat="1" ht="12.75" x14ac:dyDescent="0.2">
      <c r="A44" s="12" t="s">
        <v>134</v>
      </c>
      <c r="B44" s="13">
        <v>1.472063135195339</v>
      </c>
      <c r="D44" s="12" t="s">
        <v>191</v>
      </c>
      <c r="E44" s="13">
        <v>0.54979496474631917</v>
      </c>
    </row>
    <row r="45" spans="1:5" s="4" customFormat="1" ht="12.75" x14ac:dyDescent="0.2">
      <c r="A45" s="12" t="s">
        <v>206</v>
      </c>
      <c r="B45" s="13">
        <v>1.4627755087622141</v>
      </c>
      <c r="D45" s="12" t="s">
        <v>336</v>
      </c>
      <c r="E45" s="13">
        <v>0.51485689802298773</v>
      </c>
    </row>
    <row r="46" spans="1:5" s="4" customFormat="1" ht="12.75" x14ac:dyDescent="0.2">
      <c r="A46" s="12" t="s">
        <v>372</v>
      </c>
      <c r="B46" s="13">
        <v>1.4577836752187809</v>
      </c>
      <c r="D46" s="12" t="s">
        <v>380</v>
      </c>
      <c r="E46" s="13">
        <v>0.35481399927618251</v>
      </c>
    </row>
    <row r="47" spans="1:5" s="4" customFormat="1" ht="12.75" x14ac:dyDescent="0.2">
      <c r="A47" s="12" t="s">
        <v>181</v>
      </c>
      <c r="B47" s="13">
        <v>1.4415111575095139</v>
      </c>
      <c r="D47" s="12" t="s">
        <v>337</v>
      </c>
      <c r="E47" s="13">
        <v>0.17815115726422123</v>
      </c>
    </row>
    <row r="48" spans="1:5" s="4" customFormat="1" ht="12.75" x14ac:dyDescent="0.2">
      <c r="A48" s="12" t="s">
        <v>242</v>
      </c>
      <c r="B48" s="13">
        <v>1.3902176917406686</v>
      </c>
      <c r="D48" s="12" t="s">
        <v>381</v>
      </c>
      <c r="E48" s="13">
        <v>7.441576261299733E-2</v>
      </c>
    </row>
    <row r="49" spans="1:5" s="4" customFormat="1" ht="12.75" x14ac:dyDescent="0.2">
      <c r="A49" s="12" t="s">
        <v>202</v>
      </c>
      <c r="B49" s="13">
        <v>1.3694477438661918</v>
      </c>
      <c r="D49" s="14" t="s">
        <v>102</v>
      </c>
      <c r="E49" s="56">
        <v>96.383553767831557</v>
      </c>
    </row>
    <row r="50" spans="1:5" s="4" customFormat="1" ht="12.75" x14ac:dyDescent="0.2">
      <c r="A50" s="12" t="s">
        <v>269</v>
      </c>
      <c r="B50" s="13">
        <v>1.3620811682256369</v>
      </c>
      <c r="D50" s="12" t="s">
        <v>76</v>
      </c>
      <c r="E50" s="54">
        <v>3.6164462321684301</v>
      </c>
    </row>
    <row r="51" spans="1:5" s="4" customFormat="1" ht="13.5" thickBot="1" x14ac:dyDescent="0.25">
      <c r="A51" s="12" t="s">
        <v>326</v>
      </c>
      <c r="B51" s="13">
        <v>1.3617413458254588</v>
      </c>
      <c r="D51" s="34" t="s">
        <v>20</v>
      </c>
      <c r="E51" s="35">
        <f>E49+E50</f>
        <v>99.999999999999986</v>
      </c>
    </row>
    <row r="52" spans="1:5" s="4" customFormat="1" ht="13.5" thickTop="1" x14ac:dyDescent="0.2">
      <c r="A52" s="12" t="s">
        <v>374</v>
      </c>
      <c r="B52" s="13">
        <v>1.3181318948827494</v>
      </c>
    </row>
    <row r="53" spans="1:5" s="4" customFormat="1" ht="12.75" x14ac:dyDescent="0.2">
      <c r="A53" s="12" t="s">
        <v>182</v>
      </c>
      <c r="B53" s="13">
        <v>1.3128974641688849</v>
      </c>
    </row>
    <row r="54" spans="1:5" s="4" customFormat="1" ht="12.75" x14ac:dyDescent="0.2">
      <c r="A54" s="12" t="s">
        <v>143</v>
      </c>
      <c r="B54" s="13">
        <v>1.302726880388289</v>
      </c>
    </row>
    <row r="55" spans="1:5" s="4" customFormat="1" ht="12.75" x14ac:dyDescent="0.2">
      <c r="A55" s="12" t="s">
        <v>375</v>
      </c>
      <c r="B55" s="13">
        <v>1.2799471518036787</v>
      </c>
    </row>
    <row r="56" spans="1:5" s="4" customFormat="1" ht="12.75" x14ac:dyDescent="0.2">
      <c r="A56" s="12" t="s">
        <v>188</v>
      </c>
      <c r="B56" s="13">
        <v>1.2564566718963897</v>
      </c>
      <c r="D56" s="69"/>
      <c r="E56" s="70"/>
    </row>
    <row r="57" spans="1:5" s="4" customFormat="1" ht="12.75" x14ac:dyDescent="0.2">
      <c r="A57" s="12" t="s">
        <v>146</v>
      </c>
      <c r="B57" s="13">
        <v>1.2035924357915735</v>
      </c>
      <c r="D57" s="69"/>
      <c r="E57" s="70"/>
    </row>
    <row r="58" spans="1:5" s="4" customFormat="1" ht="12.75" x14ac:dyDescent="0.2">
      <c r="A58" s="12" t="s">
        <v>228</v>
      </c>
      <c r="B58" s="13">
        <v>1.186855580377189</v>
      </c>
      <c r="D58" s="69"/>
      <c r="E58" s="70"/>
    </row>
    <row r="59" spans="1:5" s="4" customFormat="1" ht="12.75" x14ac:dyDescent="0.2">
      <c r="A59" s="12" t="s">
        <v>205</v>
      </c>
      <c r="B59" s="13">
        <v>1.1352691105972452</v>
      </c>
      <c r="D59" s="69"/>
      <c r="E59" s="70"/>
    </row>
    <row r="60" spans="1:5" s="4" customFormat="1" ht="12.75" x14ac:dyDescent="0.2">
      <c r="A60" s="12" t="s">
        <v>203</v>
      </c>
      <c r="B60" s="13">
        <v>1.1274336571664152</v>
      </c>
      <c r="D60" s="69"/>
      <c r="E60" s="70"/>
    </row>
    <row r="61" spans="1:5" s="4" customFormat="1" ht="12.75" x14ac:dyDescent="0.2">
      <c r="A61" s="12" t="s">
        <v>142</v>
      </c>
      <c r="B61" s="13">
        <v>1.1232249982254865</v>
      </c>
      <c r="D61" s="69"/>
      <c r="E61" s="70"/>
    </row>
    <row r="62" spans="1:5" s="4" customFormat="1" ht="12.75" x14ac:dyDescent="0.2">
      <c r="A62" s="12" t="s">
        <v>152</v>
      </c>
      <c r="B62" s="13">
        <v>1.1004254439414991</v>
      </c>
      <c r="D62" s="69"/>
      <c r="E62" s="70"/>
    </row>
    <row r="63" spans="1:5" s="4" customFormat="1" ht="12.75" x14ac:dyDescent="0.2">
      <c r="A63" s="12" t="s">
        <v>140</v>
      </c>
      <c r="B63" s="13">
        <v>1.0977291488261753</v>
      </c>
      <c r="D63" s="69"/>
      <c r="E63" s="70"/>
    </row>
    <row r="64" spans="1:5" s="4" customFormat="1" ht="12.75" x14ac:dyDescent="0.2">
      <c r="D64" s="69"/>
      <c r="E64" s="70"/>
    </row>
    <row r="65" spans="1:5" s="4" customFormat="1" ht="12.75" x14ac:dyDescent="0.2">
      <c r="B65" s="132"/>
      <c r="D65" s="69"/>
      <c r="E65" s="70"/>
    </row>
    <row r="66" spans="1:5" s="4" customFormat="1" ht="12.75" x14ac:dyDescent="0.2">
      <c r="A66" s="3" t="s">
        <v>341</v>
      </c>
      <c r="B66" s="137"/>
    </row>
    <row r="67" spans="1:5" s="4" customFormat="1" ht="12.75" x14ac:dyDescent="0.2">
      <c r="A67" s="22"/>
      <c r="B67" s="132"/>
    </row>
    <row r="68" spans="1:5" s="4" customFormat="1" ht="12.75" x14ac:dyDescent="0.2">
      <c r="A68" s="67" t="s">
        <v>21</v>
      </c>
      <c r="B68" s="138" t="s">
        <v>22</v>
      </c>
      <c r="C68" s="40" t="s">
        <v>23</v>
      </c>
      <c r="D68" s="40" t="s">
        <v>24</v>
      </c>
      <c r="E68" s="40" t="s">
        <v>25</v>
      </c>
    </row>
    <row r="69" spans="1:5" s="4" customFormat="1" ht="12.75" x14ac:dyDescent="0.2">
      <c r="A69" s="41" t="s">
        <v>26</v>
      </c>
      <c r="B69" s="139"/>
      <c r="C69" s="57"/>
      <c r="D69" s="57"/>
      <c r="E69" s="57"/>
    </row>
    <row r="70" spans="1:5" s="4" customFormat="1" ht="15" x14ac:dyDescent="0.25">
      <c r="A70" s="58" t="s">
        <v>49</v>
      </c>
      <c r="B70" s="43">
        <v>20.486486486486477</v>
      </c>
      <c r="C70" s="127">
        <v>13.315276162851287</v>
      </c>
      <c r="D70" s="127">
        <v>23.180840511979884</v>
      </c>
      <c r="E70" s="127">
        <v>6.5446149007481802</v>
      </c>
    </row>
    <row r="71" spans="1:5" s="4" customFormat="1" ht="15" x14ac:dyDescent="0.25">
      <c r="A71" s="58" t="s">
        <v>50</v>
      </c>
      <c r="B71" s="43">
        <v>20.873015873015866</v>
      </c>
      <c r="C71" s="127">
        <v>13.940355901814261</v>
      </c>
      <c r="D71" s="127">
        <v>23.787904734546792</v>
      </c>
      <c r="E71" s="127">
        <v>19.832539640090332</v>
      </c>
    </row>
    <row r="72" spans="1:5" s="4" customFormat="1" ht="12.75" x14ac:dyDescent="0.2">
      <c r="A72" s="20" t="s">
        <v>278</v>
      </c>
      <c r="B72" s="59"/>
      <c r="C72" s="59"/>
      <c r="D72" s="59"/>
      <c r="E72" s="59"/>
    </row>
    <row r="73" spans="1:5" s="4" customFormat="1" ht="15" x14ac:dyDescent="0.25">
      <c r="A73" s="58" t="s">
        <v>398</v>
      </c>
      <c r="B73" s="188">
        <v>10.250640566930592</v>
      </c>
      <c r="C73" s="127">
        <v>14.392773717262308</v>
      </c>
      <c r="D73" s="127">
        <v>21.958125634257499</v>
      </c>
      <c r="E73" s="127">
        <v>10.633053560430806</v>
      </c>
    </row>
    <row r="74" spans="1:5" s="4" customFormat="1" ht="15" x14ac:dyDescent="0.25">
      <c r="A74" s="44"/>
      <c r="B74" s="187"/>
      <c r="C74" s="187"/>
      <c r="D74" s="187"/>
      <c r="E74" s="187"/>
    </row>
    <row r="75" spans="1:5" s="4" customFormat="1" ht="12.75" x14ac:dyDescent="0.2">
      <c r="B75" s="132"/>
    </row>
    <row r="76" spans="1:5" s="4" customFormat="1" ht="12.75" x14ac:dyDescent="0.2">
      <c r="A76" s="22" t="s">
        <v>29</v>
      </c>
      <c r="B76" s="132"/>
    </row>
    <row r="77" spans="1:5" s="4" customFormat="1" ht="12.75" x14ac:dyDescent="0.2">
      <c r="A77" s="4" t="s">
        <v>353</v>
      </c>
      <c r="B77" s="132"/>
    </row>
    <row r="78" spans="1:5" s="4" customFormat="1" ht="12.75" x14ac:dyDescent="0.2">
      <c r="A78" s="4" t="s">
        <v>352</v>
      </c>
      <c r="B78" s="132"/>
    </row>
    <row r="79" spans="1:5" s="4" customFormat="1" ht="12.75" x14ac:dyDescent="0.2">
      <c r="A79" s="4" t="s">
        <v>351</v>
      </c>
      <c r="B79" s="132"/>
    </row>
    <row r="80" spans="1:5" s="4" customFormat="1" ht="12.75" x14ac:dyDescent="0.2">
      <c r="A80" s="4" t="s">
        <v>32</v>
      </c>
      <c r="B80" s="132"/>
    </row>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2"/>
  <sheetViews>
    <sheetView workbookViewId="0"/>
  </sheetViews>
  <sheetFormatPr defaultRowHeight="14.25" x14ac:dyDescent="0.2"/>
  <cols>
    <col min="1" max="1" width="47.5703125" style="2" customWidth="1"/>
    <col min="2" max="2" width="19.42578125" style="23" bestFit="1" customWidth="1"/>
    <col min="3" max="3" width="13.140625" style="2" bestFit="1" customWidth="1"/>
    <col min="4" max="4" width="34.42578125" style="2" bestFit="1" customWidth="1"/>
    <col min="5" max="5" width="17.5703125" style="23" customWidth="1"/>
    <col min="6" max="6" width="17.5703125" style="2" bestFit="1" customWidth="1"/>
    <col min="7" max="7" width="13.42578125" style="2" bestFit="1" customWidth="1"/>
    <col min="8" max="8" width="15.42578125" style="2" bestFit="1" customWidth="1"/>
    <col min="9" max="16384" width="9.140625" style="2"/>
  </cols>
  <sheetData>
    <row r="1" spans="1:8" ht="19.5" x14ac:dyDescent="0.25">
      <c r="A1" s="1" t="s">
        <v>348</v>
      </c>
    </row>
    <row r="3" spans="1:8" s="4" customFormat="1" ht="13.5" thickBot="1" x14ac:dyDescent="0.25">
      <c r="A3" s="3" t="s">
        <v>0</v>
      </c>
      <c r="B3" s="9"/>
      <c r="E3" s="9"/>
    </row>
    <row r="4" spans="1:8" s="4" customFormat="1" ht="30" customHeight="1" thickTop="1" thickBot="1" x14ac:dyDescent="0.25">
      <c r="A4" s="5" t="s">
        <v>1</v>
      </c>
      <c r="B4" s="182" t="s">
        <v>2</v>
      </c>
      <c r="C4" s="194" t="s">
        <v>3</v>
      </c>
      <c r="D4" s="194"/>
      <c r="E4" s="178" t="s">
        <v>4</v>
      </c>
      <c r="F4" s="194" t="s">
        <v>5</v>
      </c>
      <c r="G4" s="194"/>
      <c r="H4" s="194"/>
    </row>
    <row r="5" spans="1:8" s="4" customFormat="1" ht="90.75" thickTop="1" thickBot="1" x14ac:dyDescent="0.25">
      <c r="A5" s="6" t="s">
        <v>105</v>
      </c>
      <c r="B5" s="6" t="s">
        <v>6</v>
      </c>
      <c r="C5" s="7" t="s">
        <v>7</v>
      </c>
      <c r="D5" s="6" t="s">
        <v>112</v>
      </c>
      <c r="E5" s="24" t="s">
        <v>285</v>
      </c>
      <c r="F5" s="6" t="s">
        <v>296</v>
      </c>
      <c r="G5" s="6" t="s">
        <v>301</v>
      </c>
      <c r="H5" s="6" t="s">
        <v>300</v>
      </c>
    </row>
    <row r="6" spans="1:8" s="4" customFormat="1" ht="13.5" thickTop="1" x14ac:dyDescent="0.2">
      <c r="B6" s="9"/>
      <c r="E6" s="9"/>
    </row>
    <row r="7" spans="1:8" s="4" customFormat="1" ht="12.75" x14ac:dyDescent="0.2">
      <c r="B7" s="9"/>
      <c r="E7" s="9"/>
    </row>
    <row r="8" spans="1:8" s="4" customFormat="1" ht="13.5" thickBot="1" x14ac:dyDescent="0.25">
      <c r="A8" s="3" t="s">
        <v>9</v>
      </c>
      <c r="B8" s="9"/>
      <c r="E8" s="9"/>
    </row>
    <row r="9" spans="1:8" s="4" customFormat="1" ht="103.5" customHeight="1" thickTop="1" thickBot="1" x14ac:dyDescent="0.25">
      <c r="A9" s="26" t="s">
        <v>10</v>
      </c>
      <c r="B9" s="195" t="s">
        <v>34</v>
      </c>
      <c r="C9" s="196"/>
      <c r="E9" s="9"/>
    </row>
    <row r="10" spans="1:8" s="4" customFormat="1" ht="13.5" thickTop="1" x14ac:dyDescent="0.2">
      <c r="B10" s="9"/>
      <c r="E10" s="9"/>
    </row>
    <row r="11" spans="1:8" s="4" customFormat="1" ht="12.75" x14ac:dyDescent="0.2">
      <c r="B11" s="9"/>
      <c r="E11" s="9"/>
    </row>
    <row r="12" spans="1:8" s="4" customFormat="1" ht="13.5" thickBot="1" x14ac:dyDescent="0.25">
      <c r="A12" s="3" t="s">
        <v>12</v>
      </c>
      <c r="B12" s="9"/>
      <c r="E12" s="9"/>
    </row>
    <row r="13" spans="1:8" s="9" customFormat="1" ht="13.5" thickTop="1" x14ac:dyDescent="0.2">
      <c r="A13" s="27" t="s">
        <v>13</v>
      </c>
      <c r="B13" s="8" t="s">
        <v>14</v>
      </c>
    </row>
    <row r="14" spans="1:8" s="4" customFormat="1" ht="12.75" x14ac:dyDescent="0.2">
      <c r="A14" s="28" t="s">
        <v>346</v>
      </c>
      <c r="B14" s="29" t="s">
        <v>365</v>
      </c>
      <c r="E14" s="9"/>
    </row>
    <row r="15" spans="1:8" s="4" customFormat="1" ht="13.5" thickBot="1" x14ac:dyDescent="0.25">
      <c r="A15" s="30"/>
      <c r="B15" s="31" t="s">
        <v>366</v>
      </c>
      <c r="E15" s="9"/>
    </row>
    <row r="16" spans="1:8" s="4" customFormat="1" ht="13.5" thickTop="1" x14ac:dyDescent="0.2">
      <c r="A16" s="184"/>
      <c r="B16" s="184"/>
      <c r="E16" s="9"/>
    </row>
    <row r="17" spans="1:5" s="4" customFormat="1" ht="12.75" x14ac:dyDescent="0.2">
      <c r="B17" s="9"/>
      <c r="E17" s="9"/>
    </row>
    <row r="18" spans="1:5" s="4" customFormat="1" ht="13.5" thickBot="1" x14ac:dyDescent="0.25">
      <c r="A18" s="3" t="s">
        <v>15</v>
      </c>
      <c r="B18" s="9"/>
      <c r="E18" s="9"/>
    </row>
    <row r="19" spans="1:5" s="9" customFormat="1" ht="14.25" customHeight="1" thickTop="1" x14ac:dyDescent="0.2">
      <c r="A19" s="10" t="s">
        <v>16</v>
      </c>
      <c r="B19" s="11" t="s">
        <v>17</v>
      </c>
      <c r="D19" s="10" t="s">
        <v>16</v>
      </c>
      <c r="E19" s="136" t="s">
        <v>17</v>
      </c>
    </row>
    <row r="20" spans="1:5" s="4" customFormat="1" ht="12" customHeight="1" x14ac:dyDescent="0.2">
      <c r="A20" s="12" t="s">
        <v>122</v>
      </c>
      <c r="B20" s="13">
        <v>4.8244644232305127</v>
      </c>
      <c r="D20" s="12" t="s">
        <v>126</v>
      </c>
      <c r="E20" s="13">
        <v>0.75712386900381612</v>
      </c>
    </row>
    <row r="21" spans="1:5" s="4" customFormat="1" ht="12" customHeight="1" x14ac:dyDescent="0.2">
      <c r="A21" s="12" t="s">
        <v>127</v>
      </c>
      <c r="B21" s="13">
        <v>3.3926621986223893</v>
      </c>
      <c r="D21" s="12" t="s">
        <v>134</v>
      </c>
      <c r="E21" s="13">
        <v>0.75135841425421812</v>
      </c>
    </row>
    <row r="22" spans="1:5" s="4" customFormat="1" ht="12" customHeight="1" x14ac:dyDescent="0.2">
      <c r="A22" s="12" t="s">
        <v>121</v>
      </c>
      <c r="B22" s="13">
        <v>3.3505877183633173</v>
      </c>
      <c r="D22" s="12" t="s">
        <v>159</v>
      </c>
      <c r="E22" s="13">
        <v>0.57584744700198198</v>
      </c>
    </row>
    <row r="23" spans="1:5" s="4" customFormat="1" ht="12" customHeight="1" x14ac:dyDescent="0.2">
      <c r="A23" s="12" t="s">
        <v>216</v>
      </c>
      <c r="B23" s="13">
        <v>3.0375776989783576</v>
      </c>
      <c r="D23" s="12" t="s">
        <v>164</v>
      </c>
      <c r="E23" s="13">
        <v>0.40324188820596563</v>
      </c>
    </row>
    <row r="24" spans="1:5" s="4" customFormat="1" ht="12" customHeight="1" x14ac:dyDescent="0.2">
      <c r="A24" s="12" t="s">
        <v>144</v>
      </c>
      <c r="B24" s="13">
        <v>2.8559247547076176</v>
      </c>
      <c r="D24" s="12" t="s">
        <v>125</v>
      </c>
      <c r="E24" s="13">
        <v>0.36379051308694266</v>
      </c>
    </row>
    <row r="25" spans="1:5" s="4" customFormat="1" ht="12" customHeight="1" x14ac:dyDescent="0.2">
      <c r="A25" s="12" t="s">
        <v>186</v>
      </c>
      <c r="B25" s="13">
        <v>2.5494327450903258</v>
      </c>
      <c r="D25" s="12" t="s">
        <v>156</v>
      </c>
      <c r="E25" s="13">
        <v>0.1024711677792471</v>
      </c>
    </row>
    <row r="26" spans="1:5" s="4" customFormat="1" ht="12" customHeight="1" x14ac:dyDescent="0.2">
      <c r="A26" s="12" t="s">
        <v>135</v>
      </c>
      <c r="B26" s="13">
        <v>2.455737796043783</v>
      </c>
      <c r="D26" s="12" t="s">
        <v>254</v>
      </c>
      <c r="E26" s="13">
        <v>7.5222187268959434E-2</v>
      </c>
    </row>
    <row r="27" spans="1:5" s="4" customFormat="1" ht="12" customHeight="1" x14ac:dyDescent="0.2">
      <c r="A27" s="12" t="s">
        <v>129</v>
      </c>
      <c r="B27" s="13">
        <v>2.4540530594575429</v>
      </c>
      <c r="D27" s="12" t="s">
        <v>156</v>
      </c>
      <c r="E27" s="13">
        <v>1.2681008939575772E-2</v>
      </c>
    </row>
    <row r="28" spans="1:5" s="4" customFormat="1" ht="12" customHeight="1" x14ac:dyDescent="0.2">
      <c r="A28" s="12" t="s">
        <v>218</v>
      </c>
      <c r="B28" s="13">
        <v>2.4458530870488446</v>
      </c>
      <c r="D28" s="14" t="s">
        <v>102</v>
      </c>
      <c r="E28" s="15">
        <v>88.747086867262169</v>
      </c>
    </row>
    <row r="29" spans="1:5" s="4" customFormat="1" ht="12" customHeight="1" x14ac:dyDescent="0.2">
      <c r="A29" s="12" t="s">
        <v>137</v>
      </c>
      <c r="B29" s="13">
        <v>2.337273365571316</v>
      </c>
      <c r="D29" s="12" t="s">
        <v>76</v>
      </c>
      <c r="E29" s="13">
        <v>11.25291313273782</v>
      </c>
    </row>
    <row r="30" spans="1:5" s="4" customFormat="1" ht="12" customHeight="1" thickBot="1" x14ac:dyDescent="0.25">
      <c r="A30" s="12" t="s">
        <v>172</v>
      </c>
      <c r="B30" s="13">
        <v>2.2675959412345348</v>
      </c>
      <c r="D30" s="34" t="s">
        <v>20</v>
      </c>
      <c r="E30" s="35">
        <f>E28+E29</f>
        <v>99.999999999999986</v>
      </c>
    </row>
    <row r="31" spans="1:5" s="4" customFormat="1" ht="12" customHeight="1" thickTop="1" x14ac:dyDescent="0.2">
      <c r="A31" s="12" t="s">
        <v>124</v>
      </c>
      <c r="B31" s="13">
        <v>2.2247610600437357</v>
      </c>
    </row>
    <row r="32" spans="1:5" s="4" customFormat="1" ht="12" customHeight="1" x14ac:dyDescent="0.2">
      <c r="A32" s="12" t="s">
        <v>326</v>
      </c>
      <c r="B32" s="13">
        <v>2.2022074713206292</v>
      </c>
    </row>
    <row r="33" spans="1:5" s="4" customFormat="1" ht="12" customHeight="1" x14ac:dyDescent="0.2">
      <c r="A33" s="12" t="s">
        <v>128</v>
      </c>
      <c r="B33" s="13">
        <v>2.0858105546778014</v>
      </c>
    </row>
    <row r="34" spans="1:5" s="4" customFormat="1" ht="12" customHeight="1" x14ac:dyDescent="0.2">
      <c r="A34" s="12" t="s">
        <v>275</v>
      </c>
      <c r="B34" s="13">
        <v>1.9959542154884453</v>
      </c>
    </row>
    <row r="35" spans="1:5" s="4" customFormat="1" ht="12" customHeight="1" x14ac:dyDescent="0.2">
      <c r="A35" s="12" t="s">
        <v>160</v>
      </c>
      <c r="B35" s="13">
        <v>1.9905687776348071</v>
      </c>
    </row>
    <row r="36" spans="1:5" s="4" customFormat="1" ht="12" customHeight="1" x14ac:dyDescent="0.2">
      <c r="A36" s="12" t="s">
        <v>325</v>
      </c>
      <c r="B36" s="13">
        <v>1.9374924907297506</v>
      </c>
    </row>
    <row r="37" spans="1:5" s="4" customFormat="1" ht="12" customHeight="1" x14ac:dyDescent="0.2">
      <c r="A37" s="12" t="s">
        <v>219</v>
      </c>
      <c r="B37" s="13">
        <v>1.9088233726520261</v>
      </c>
    </row>
    <row r="38" spans="1:5" s="4" customFormat="1" ht="12" customHeight="1" x14ac:dyDescent="0.2">
      <c r="A38" s="12" t="s">
        <v>148</v>
      </c>
      <c r="B38" s="13">
        <v>1.8825080422691365</v>
      </c>
    </row>
    <row r="39" spans="1:5" s="4" customFormat="1" ht="12" customHeight="1" x14ac:dyDescent="0.2">
      <c r="A39" s="12" t="s">
        <v>213</v>
      </c>
      <c r="B39" s="13">
        <v>1.8792607178702787</v>
      </c>
    </row>
    <row r="40" spans="1:5" s="4" customFormat="1" ht="12" customHeight="1" x14ac:dyDescent="0.2">
      <c r="A40" s="12" t="s">
        <v>223</v>
      </c>
      <c r="B40" s="13">
        <v>1.8242225174223414</v>
      </c>
    </row>
    <row r="41" spans="1:5" s="4" customFormat="1" ht="12" customHeight="1" x14ac:dyDescent="0.2">
      <c r="A41" s="12" t="s">
        <v>131</v>
      </c>
      <c r="B41" s="13">
        <v>1.8050684801403607</v>
      </c>
      <c r="D41" s="36"/>
      <c r="E41" s="181"/>
    </row>
    <row r="42" spans="1:5" s="4" customFormat="1" ht="12" customHeight="1" x14ac:dyDescent="0.2">
      <c r="A42" s="12" t="s">
        <v>269</v>
      </c>
      <c r="B42" s="13">
        <v>1.723408645928191</v>
      </c>
    </row>
    <row r="43" spans="1:5" s="4" customFormat="1" ht="12" customHeight="1" x14ac:dyDescent="0.2">
      <c r="A43" s="12" t="s">
        <v>338</v>
      </c>
      <c r="B43" s="13">
        <v>1.7167600023780243</v>
      </c>
    </row>
    <row r="44" spans="1:5" s="4" customFormat="1" ht="12" customHeight="1" x14ac:dyDescent="0.2">
      <c r="A44" s="12" t="s">
        <v>272</v>
      </c>
      <c r="B44" s="13">
        <v>1.6839207200016988</v>
      </c>
    </row>
    <row r="45" spans="1:5" s="4" customFormat="1" ht="12" customHeight="1" x14ac:dyDescent="0.2">
      <c r="A45" s="12" t="s">
        <v>130</v>
      </c>
      <c r="B45" s="13">
        <v>1.6581250964125112</v>
      </c>
      <c r="D45" s="36"/>
      <c r="E45" s="181"/>
    </row>
    <row r="46" spans="1:5" s="4" customFormat="1" ht="12" customHeight="1" x14ac:dyDescent="0.2">
      <c r="A46" s="12" t="s">
        <v>133</v>
      </c>
      <c r="B46" s="13">
        <v>1.6369061288773128</v>
      </c>
    </row>
    <row r="47" spans="1:5" s="4" customFormat="1" ht="12" customHeight="1" x14ac:dyDescent="0.2">
      <c r="A47" s="12" t="s">
        <v>153</v>
      </c>
      <c r="B47" s="13">
        <v>1.5582283945477486</v>
      </c>
    </row>
    <row r="48" spans="1:5" s="4" customFormat="1" ht="12" customHeight="1" x14ac:dyDescent="0.2">
      <c r="A48" s="12" t="s">
        <v>222</v>
      </c>
      <c r="B48" s="13">
        <v>1.5301163363396626</v>
      </c>
    </row>
    <row r="49" spans="1:5" s="4" customFormat="1" ht="12.75" x14ac:dyDescent="0.2">
      <c r="A49" s="12" t="s">
        <v>168</v>
      </c>
      <c r="B49" s="13">
        <v>1.5277095309371183</v>
      </c>
    </row>
    <row r="50" spans="1:5" s="36" customFormat="1" ht="12.75" x14ac:dyDescent="0.2">
      <c r="A50" s="12" t="s">
        <v>217</v>
      </c>
      <c r="B50" s="13">
        <v>1.5137038271821985</v>
      </c>
    </row>
    <row r="51" spans="1:5" s="36" customFormat="1" ht="12.75" x14ac:dyDescent="0.2">
      <c r="A51" s="12" t="s">
        <v>151</v>
      </c>
      <c r="B51" s="13">
        <v>1.4754182297330984</v>
      </c>
    </row>
    <row r="52" spans="1:5" s="36" customFormat="1" ht="12.75" x14ac:dyDescent="0.2">
      <c r="A52" s="12" t="s">
        <v>120</v>
      </c>
      <c r="B52" s="13">
        <v>1.4424546909287028</v>
      </c>
      <c r="E52" s="181"/>
    </row>
    <row r="53" spans="1:5" s="36" customFormat="1" ht="12.75" x14ac:dyDescent="0.2">
      <c r="A53" s="12" t="s">
        <v>150</v>
      </c>
      <c r="B53" s="13">
        <v>1.4078043894702423</v>
      </c>
      <c r="E53" s="181"/>
    </row>
    <row r="54" spans="1:5" s="36" customFormat="1" ht="12.75" x14ac:dyDescent="0.2">
      <c r="A54" s="12" t="s">
        <v>209</v>
      </c>
      <c r="B54" s="13">
        <v>1.3818870386383231</v>
      </c>
      <c r="E54" s="181"/>
    </row>
    <row r="55" spans="1:5" s="36" customFormat="1" ht="12.75" x14ac:dyDescent="0.2">
      <c r="A55" s="12" t="s">
        <v>136</v>
      </c>
      <c r="B55" s="13">
        <v>1.3664937095855565</v>
      </c>
      <c r="E55" s="181"/>
    </row>
    <row r="56" spans="1:5" s="36" customFormat="1" ht="12.75" x14ac:dyDescent="0.2">
      <c r="A56" s="12" t="s">
        <v>154</v>
      </c>
      <c r="B56" s="13">
        <v>1.3585149729051034</v>
      </c>
      <c r="E56" s="181"/>
    </row>
    <row r="57" spans="1:5" s="36" customFormat="1" ht="12.75" x14ac:dyDescent="0.2">
      <c r="A57" s="12" t="s">
        <v>165</v>
      </c>
      <c r="B57" s="13">
        <v>1.3458007310140936</v>
      </c>
      <c r="E57" s="181"/>
    </row>
    <row r="58" spans="1:5" s="36" customFormat="1" ht="12.75" x14ac:dyDescent="0.2">
      <c r="A58" s="12" t="s">
        <v>155</v>
      </c>
      <c r="B58" s="13">
        <v>1.2883670113132395</v>
      </c>
      <c r="E58" s="181"/>
    </row>
    <row r="59" spans="1:5" s="36" customFormat="1" ht="12.75" x14ac:dyDescent="0.2">
      <c r="A59" s="12" t="s">
        <v>142</v>
      </c>
      <c r="B59" s="13">
        <v>1.284996667883439</v>
      </c>
      <c r="E59" s="181"/>
    </row>
    <row r="60" spans="1:5" s="36" customFormat="1" ht="12.75" x14ac:dyDescent="0.2">
      <c r="A60" s="12" t="s">
        <v>330</v>
      </c>
      <c r="B60" s="13">
        <v>1.2800305716784397</v>
      </c>
      <c r="E60" s="181"/>
    </row>
    <row r="61" spans="1:5" s="36" customFormat="1" ht="12.75" x14ac:dyDescent="0.2">
      <c r="A61" s="12" t="s">
        <v>158</v>
      </c>
      <c r="B61" s="13">
        <v>1.1962289254178768</v>
      </c>
      <c r="E61" s="181"/>
    </row>
    <row r="62" spans="1:5" s="36" customFormat="1" ht="12.75" x14ac:dyDescent="0.2">
      <c r="A62" s="12" t="s">
        <v>174</v>
      </c>
      <c r="B62" s="13">
        <v>1.050983440918243</v>
      </c>
      <c r="E62" s="181"/>
    </row>
    <row r="63" spans="1:5" s="36" customFormat="1" ht="12.75" x14ac:dyDescent="0.2">
      <c r="A63" s="12" t="s">
        <v>214</v>
      </c>
      <c r="B63" s="13">
        <v>0.78628325470181615</v>
      </c>
      <c r="E63" s="181"/>
    </row>
    <row r="64" spans="1:5" s="36" customFormat="1" ht="12.75" x14ac:dyDescent="0.2">
      <c r="A64" s="12" t="s">
        <v>224</v>
      </c>
      <c r="B64" s="13">
        <v>0.78336756633099591</v>
      </c>
      <c r="E64" s="181"/>
    </row>
    <row r="65" spans="1:5" s="36" customFormat="1" ht="12.75" x14ac:dyDescent="0.2">
      <c r="B65" s="181"/>
      <c r="E65" s="181"/>
    </row>
    <row r="66" spans="1:5" s="36" customFormat="1" ht="12.75" x14ac:dyDescent="0.2">
      <c r="B66" s="181"/>
      <c r="D66" s="4"/>
      <c r="E66" s="9"/>
    </row>
    <row r="67" spans="1:5" s="4" customFormat="1" ht="12.75" x14ac:dyDescent="0.2">
      <c r="A67" s="3" t="s">
        <v>341</v>
      </c>
      <c r="B67" s="183"/>
      <c r="E67" s="9"/>
    </row>
    <row r="68" spans="1:5" s="4" customFormat="1" ht="12.75" x14ac:dyDescent="0.2">
      <c r="A68" s="22"/>
      <c r="B68" s="9"/>
      <c r="E68" s="9"/>
    </row>
    <row r="69" spans="1:5" s="9" customFormat="1" ht="12.75" x14ac:dyDescent="0.2">
      <c r="A69" s="39" t="s">
        <v>35</v>
      </c>
      <c r="B69" s="40" t="s">
        <v>22</v>
      </c>
      <c r="C69" s="40" t="s">
        <v>23</v>
      </c>
      <c r="D69" s="40" t="s">
        <v>24</v>
      </c>
      <c r="E69" s="40" t="s">
        <v>25</v>
      </c>
    </row>
    <row r="70" spans="1:5" s="4" customFormat="1" ht="12.75" x14ac:dyDescent="0.2">
      <c r="A70" s="41" t="s">
        <v>26</v>
      </c>
      <c r="B70" s="25"/>
      <c r="C70" s="18"/>
      <c r="D70" s="18"/>
      <c r="E70" s="25"/>
    </row>
    <row r="71" spans="1:5" s="4" customFormat="1" ht="12.75" x14ac:dyDescent="0.2">
      <c r="A71" s="19" t="s">
        <v>385</v>
      </c>
      <c r="B71" s="42">
        <v>2.9355077835433674</v>
      </c>
      <c r="C71" s="42">
        <v>2.9289644032232776</v>
      </c>
      <c r="D71" s="42">
        <v>11.669953916002406</v>
      </c>
      <c r="E71" s="42">
        <v>10.514105392394946</v>
      </c>
    </row>
    <row r="72" spans="1:5" s="4" customFormat="1" ht="12.75" x14ac:dyDescent="0.2">
      <c r="A72" s="19" t="s">
        <v>386</v>
      </c>
      <c r="B72" s="42">
        <v>3.6793128131710873</v>
      </c>
      <c r="C72" s="42">
        <v>4.284672321456906</v>
      </c>
      <c r="D72" s="78">
        <v>12.609462602776734</v>
      </c>
      <c r="E72" s="42">
        <v>9.7384526264457918</v>
      </c>
    </row>
    <row r="73" spans="1:5" s="4" customFormat="1" ht="12.75" x14ac:dyDescent="0.2">
      <c r="A73" s="20" t="s">
        <v>278</v>
      </c>
      <c r="B73" s="21"/>
      <c r="C73" s="21"/>
      <c r="D73" s="21"/>
      <c r="E73" s="21"/>
    </row>
    <row r="74" spans="1:5" s="4" customFormat="1" ht="12.75" x14ac:dyDescent="0.2">
      <c r="A74" s="19" t="s">
        <v>280</v>
      </c>
      <c r="B74" s="42">
        <v>12.121683351323576</v>
      </c>
      <c r="C74" s="42">
        <v>8.3931327715663926</v>
      </c>
      <c r="D74" s="42">
        <v>14.727949134234365</v>
      </c>
      <c r="E74" s="42">
        <v>11.667197616442238</v>
      </c>
    </row>
    <row r="75" spans="1:5" s="4" customFormat="1" ht="12.75" x14ac:dyDescent="0.2">
      <c r="A75" s="176"/>
      <c r="B75" s="177"/>
      <c r="C75" s="177"/>
      <c r="D75" s="177"/>
      <c r="E75" s="177"/>
    </row>
    <row r="76" spans="1:5" s="17" customFormat="1" x14ac:dyDescent="0.2">
      <c r="A76" s="44"/>
      <c r="B76" s="45"/>
      <c r="C76" s="45"/>
      <c r="D76" s="2"/>
      <c r="E76" s="23"/>
    </row>
    <row r="77" spans="1:5" s="4" customFormat="1" x14ac:dyDescent="0.2">
      <c r="A77" s="22" t="s">
        <v>29</v>
      </c>
      <c r="B77" s="9"/>
      <c r="D77" s="2"/>
      <c r="E77" s="23"/>
    </row>
    <row r="78" spans="1:5" s="4" customFormat="1" x14ac:dyDescent="0.2">
      <c r="A78" s="4" t="s">
        <v>353</v>
      </c>
      <c r="B78" s="9"/>
      <c r="D78" s="2"/>
      <c r="E78" s="23"/>
    </row>
    <row r="79" spans="1:5" s="4" customFormat="1" x14ac:dyDescent="0.2">
      <c r="A79" s="4" t="s">
        <v>352</v>
      </c>
      <c r="B79" s="9"/>
      <c r="D79" s="2"/>
      <c r="E79" s="23"/>
    </row>
    <row r="80" spans="1:5" s="4" customFormat="1" x14ac:dyDescent="0.2">
      <c r="A80" s="4" t="s">
        <v>351</v>
      </c>
      <c r="B80" s="9"/>
      <c r="D80" s="2"/>
      <c r="E80" s="23"/>
    </row>
    <row r="81" spans="1:5" s="4" customFormat="1" x14ac:dyDescent="0.2">
      <c r="A81" s="4" t="s">
        <v>32</v>
      </c>
      <c r="B81" s="9"/>
      <c r="D81" s="2"/>
      <c r="E81" s="23"/>
    </row>
    <row r="82" spans="1:5" s="4" customFormat="1" x14ac:dyDescent="0.2">
      <c r="B82" s="9"/>
      <c r="D82" s="2"/>
      <c r="E82" s="23"/>
    </row>
  </sheetData>
  <mergeCells count="3">
    <mergeCell ref="C4:D4"/>
    <mergeCell ref="F4:H4"/>
    <mergeCell ref="B9:C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7"/>
  <sheetViews>
    <sheetView workbookViewId="0"/>
  </sheetViews>
  <sheetFormatPr defaultRowHeight="14.25" x14ac:dyDescent="0.2"/>
  <cols>
    <col min="1" max="1" width="61.28515625" style="2" customWidth="1"/>
    <col min="2" max="2" width="21.7109375" style="2" customWidth="1"/>
    <col min="3" max="3" width="22.28515625" style="2" customWidth="1"/>
    <col min="4" max="4" width="34.5703125" style="2" customWidth="1"/>
    <col min="5" max="5" width="18" style="2" bestFit="1" customWidth="1"/>
    <col min="6" max="6" width="19.7109375" style="2" bestFit="1" customWidth="1"/>
    <col min="7" max="7" width="18.85546875" style="2" bestFit="1" customWidth="1"/>
    <col min="8" max="16384" width="9.140625" style="2"/>
  </cols>
  <sheetData>
    <row r="1" spans="1:7" s="46" customFormat="1" ht="19.5" x14ac:dyDescent="0.25">
      <c r="A1" s="1" t="s">
        <v>36</v>
      </c>
    </row>
    <row r="3" spans="1:7" s="4" customFormat="1" ht="13.5" thickBot="1" x14ac:dyDescent="0.25">
      <c r="A3" s="3" t="s">
        <v>0</v>
      </c>
    </row>
    <row r="4" spans="1:7" s="4" customFormat="1" ht="27" thickTop="1" thickBot="1" x14ac:dyDescent="0.25">
      <c r="A4" s="5" t="s">
        <v>1</v>
      </c>
      <c r="B4" s="5" t="s">
        <v>2</v>
      </c>
      <c r="C4" s="194" t="s">
        <v>3</v>
      </c>
      <c r="D4" s="194"/>
      <c r="E4" s="5" t="s">
        <v>4</v>
      </c>
      <c r="F4" s="194" t="s">
        <v>5</v>
      </c>
      <c r="G4" s="194"/>
    </row>
    <row r="5" spans="1:7" s="4" customFormat="1" ht="78" thickTop="1" thickBot="1" x14ac:dyDescent="0.25">
      <c r="A5" s="6" t="s">
        <v>37</v>
      </c>
      <c r="B5" s="6" t="s">
        <v>6</v>
      </c>
      <c r="C5" s="6" t="s">
        <v>7</v>
      </c>
      <c r="D5" s="6" t="s">
        <v>112</v>
      </c>
      <c r="E5" s="24" t="s">
        <v>393</v>
      </c>
      <c r="F5" s="6" t="s">
        <v>299</v>
      </c>
      <c r="G5" s="6" t="s">
        <v>298</v>
      </c>
    </row>
    <row r="6" spans="1:7" s="4" customFormat="1" ht="13.5" thickTop="1" x14ac:dyDescent="0.2"/>
    <row r="7" spans="1:7" s="4" customFormat="1" ht="12.75" x14ac:dyDescent="0.2"/>
    <row r="8" spans="1:7" s="4" customFormat="1" ht="13.5" thickBot="1" x14ac:dyDescent="0.25">
      <c r="A8" s="3" t="s">
        <v>38</v>
      </c>
    </row>
    <row r="9" spans="1:7" s="4" customFormat="1" ht="89.25" customHeight="1" thickTop="1" thickBot="1" x14ac:dyDescent="0.25">
      <c r="A9" s="141" t="s">
        <v>10</v>
      </c>
      <c r="B9" s="195" t="s">
        <v>39</v>
      </c>
      <c r="C9" s="196"/>
    </row>
    <row r="10" spans="1:7" s="4" customFormat="1" ht="13.5" thickTop="1" x14ac:dyDescent="0.2"/>
    <row r="11" spans="1:7" s="4" customFormat="1" ht="12.75" x14ac:dyDescent="0.2"/>
    <row r="12" spans="1:7" s="4" customFormat="1" ht="13.5" thickBot="1" x14ac:dyDescent="0.25">
      <c r="A12" s="3" t="s">
        <v>12</v>
      </c>
    </row>
    <row r="13" spans="1:7" s="9" customFormat="1" ht="13.5" thickTop="1" x14ac:dyDescent="0.2">
      <c r="A13" s="27" t="s">
        <v>13</v>
      </c>
      <c r="B13" s="8" t="s">
        <v>14</v>
      </c>
    </row>
    <row r="14" spans="1:7" s="4" customFormat="1" ht="12.75" x14ac:dyDescent="0.2">
      <c r="A14" s="28" t="s">
        <v>355</v>
      </c>
      <c r="B14" s="29" t="s">
        <v>119</v>
      </c>
    </row>
    <row r="15" spans="1:7" s="4" customFormat="1" ht="13.5" thickBot="1" x14ac:dyDescent="0.25">
      <c r="A15" s="30"/>
      <c r="B15" s="31" t="s">
        <v>392</v>
      </c>
    </row>
    <row r="16" spans="1:7" s="4" customFormat="1" ht="13.5" thickTop="1" x14ac:dyDescent="0.2"/>
    <row r="17" spans="1:5" s="4" customFormat="1" ht="12.75" x14ac:dyDescent="0.2"/>
    <row r="18" spans="1:5" s="4" customFormat="1" ht="13.5" thickBot="1" x14ac:dyDescent="0.25">
      <c r="A18" s="3" t="s">
        <v>15</v>
      </c>
    </row>
    <row r="19" spans="1:5" s="9" customFormat="1" ht="15.75" customHeight="1" thickTop="1" x14ac:dyDescent="0.2">
      <c r="A19" s="10" t="s">
        <v>16</v>
      </c>
      <c r="B19" s="11" t="s">
        <v>17</v>
      </c>
      <c r="D19" s="10" t="s">
        <v>16</v>
      </c>
      <c r="E19" s="11" t="s">
        <v>17</v>
      </c>
    </row>
    <row r="20" spans="1:5" s="4" customFormat="1" ht="12.75" x14ac:dyDescent="0.2">
      <c r="A20" s="53" t="s">
        <v>122</v>
      </c>
      <c r="B20" s="54">
        <v>21.974430024088136</v>
      </c>
      <c r="D20" s="12" t="s">
        <v>123</v>
      </c>
      <c r="E20" s="13">
        <v>0.92317923416808112</v>
      </c>
    </row>
    <row r="21" spans="1:5" s="4" customFormat="1" ht="12.75" x14ac:dyDescent="0.2">
      <c r="A21" s="53" t="s">
        <v>137</v>
      </c>
      <c r="B21" s="54">
        <v>12.905893824976941</v>
      </c>
      <c r="D21" s="12" t="s">
        <v>231</v>
      </c>
      <c r="E21" s="13">
        <v>0.85876735870400356</v>
      </c>
    </row>
    <row r="22" spans="1:5" s="4" customFormat="1" ht="12.75" x14ac:dyDescent="0.2">
      <c r="A22" s="53" t="s">
        <v>126</v>
      </c>
      <c r="B22" s="54">
        <v>10.997617995885317</v>
      </c>
      <c r="D22" s="12" t="s">
        <v>235</v>
      </c>
      <c r="E22" s="13">
        <v>0.75500188804876833</v>
      </c>
    </row>
    <row r="23" spans="1:5" s="4" customFormat="1" ht="12.75" x14ac:dyDescent="0.2">
      <c r="A23" s="53" t="s">
        <v>154</v>
      </c>
      <c r="B23" s="54">
        <v>8.0739220947034109</v>
      </c>
      <c r="D23" s="12" t="s">
        <v>232</v>
      </c>
      <c r="E23" s="13">
        <v>0.69059091332662348</v>
      </c>
    </row>
    <row r="24" spans="1:5" s="4" customFormat="1" ht="12.75" x14ac:dyDescent="0.2">
      <c r="A24" s="53" t="s">
        <v>206</v>
      </c>
      <c r="B24" s="54">
        <v>4.7070330594498024</v>
      </c>
      <c r="D24" s="12" t="s">
        <v>234</v>
      </c>
      <c r="E24" s="13">
        <v>0.39544372332518524</v>
      </c>
    </row>
    <row r="25" spans="1:5" s="4" customFormat="1" ht="12.75" x14ac:dyDescent="0.2">
      <c r="A25" s="53" t="s">
        <v>125</v>
      </c>
      <c r="B25" s="54">
        <v>4.5057885762365286</v>
      </c>
      <c r="D25" s="12" t="s">
        <v>337</v>
      </c>
      <c r="E25" s="13">
        <v>0.2483561686713894</v>
      </c>
    </row>
    <row r="26" spans="1:5" s="4" customFormat="1" ht="12.75" x14ac:dyDescent="0.2">
      <c r="A26" s="53" t="s">
        <v>229</v>
      </c>
      <c r="B26" s="54">
        <v>4.4519832973276037</v>
      </c>
      <c r="D26" s="14" t="s">
        <v>102</v>
      </c>
      <c r="E26" s="56">
        <v>96.814278793005272</v>
      </c>
    </row>
    <row r="27" spans="1:5" s="4" customFormat="1" ht="12.75" x14ac:dyDescent="0.2">
      <c r="A27" s="53" t="s">
        <v>223</v>
      </c>
      <c r="B27" s="54">
        <v>4.4084605280264224</v>
      </c>
      <c r="D27" s="12" t="s">
        <v>76</v>
      </c>
      <c r="E27" s="54">
        <v>3.1857212069947094</v>
      </c>
    </row>
    <row r="28" spans="1:5" s="4" customFormat="1" ht="13.5" thickBot="1" x14ac:dyDescent="0.25">
      <c r="A28" s="53" t="s">
        <v>228</v>
      </c>
      <c r="B28" s="54">
        <v>3.0962762540169906</v>
      </c>
      <c r="D28" s="34" t="s">
        <v>20</v>
      </c>
      <c r="E28" s="35">
        <f>E26+E27</f>
        <v>99.999999999999986</v>
      </c>
    </row>
    <row r="29" spans="1:5" s="4" customFormat="1" ht="13.5" thickTop="1" x14ac:dyDescent="0.2">
      <c r="A29" s="53" t="s">
        <v>233</v>
      </c>
      <c r="B29" s="54">
        <v>2.9203692810757955</v>
      </c>
    </row>
    <row r="30" spans="1:5" s="4" customFormat="1" ht="12.75" x14ac:dyDescent="0.2">
      <c r="A30" s="53" t="s">
        <v>202</v>
      </c>
      <c r="B30" s="54">
        <v>2.4939176067891573</v>
      </c>
    </row>
    <row r="31" spans="1:5" s="4" customFormat="1" ht="12.75" x14ac:dyDescent="0.2">
      <c r="A31" s="53" t="s">
        <v>145</v>
      </c>
      <c r="B31" s="54">
        <v>2.0288166274285948</v>
      </c>
    </row>
    <row r="32" spans="1:5" s="4" customFormat="1" ht="12.75" x14ac:dyDescent="0.2">
      <c r="A32" s="53" t="s">
        <v>124</v>
      </c>
      <c r="B32" s="54">
        <v>1.9391100269342449</v>
      </c>
    </row>
    <row r="33" spans="1:5" s="4" customFormat="1" ht="12.75" x14ac:dyDescent="0.2">
      <c r="A33" s="53" t="s">
        <v>210</v>
      </c>
      <c r="B33" s="54">
        <v>1.4375156683158465</v>
      </c>
    </row>
    <row r="34" spans="1:5" s="4" customFormat="1" ht="12.75" x14ac:dyDescent="0.2">
      <c r="A34" s="53" t="s">
        <v>227</v>
      </c>
      <c r="B34" s="54">
        <v>1.3854145931437254</v>
      </c>
    </row>
    <row r="35" spans="1:5" s="4" customFormat="1" ht="12.75" x14ac:dyDescent="0.2">
      <c r="A35" s="53" t="s">
        <v>196</v>
      </c>
      <c r="B35" s="54">
        <v>1.3393236284438261</v>
      </c>
    </row>
    <row r="36" spans="1:5" s="4" customFormat="1" ht="12.75" x14ac:dyDescent="0.2">
      <c r="A36" s="53" t="s">
        <v>226</v>
      </c>
      <c r="B36" s="54">
        <v>1.3172788703811853</v>
      </c>
    </row>
    <row r="37" spans="1:5" s="4" customFormat="1" ht="12.75" x14ac:dyDescent="0.2">
      <c r="A37" s="53" t="s">
        <v>230</v>
      </c>
      <c r="B37" s="54">
        <v>1.093234086772062</v>
      </c>
    </row>
    <row r="38" spans="1:5" s="4" customFormat="1" ht="12.75" x14ac:dyDescent="0.2">
      <c r="A38" s="53" t="s">
        <v>216</v>
      </c>
      <c r="B38" s="54">
        <v>0.93364603557526826</v>
      </c>
    </row>
    <row r="39" spans="1:5" s="4" customFormat="1" ht="12.75" x14ac:dyDescent="0.2">
      <c r="A39" s="53" t="s">
        <v>338</v>
      </c>
      <c r="B39" s="54">
        <v>0.93290742719039588</v>
      </c>
    </row>
    <row r="40" spans="1:5" s="4" customFormat="1" ht="12.75" x14ac:dyDescent="0.2"/>
    <row r="41" spans="1:5" s="4" customFormat="1" ht="12.75" x14ac:dyDescent="0.2"/>
    <row r="42" spans="1:5" s="4" customFormat="1" ht="12.75" x14ac:dyDescent="0.2"/>
    <row r="43" spans="1:5" s="4" customFormat="1" ht="12.75" x14ac:dyDescent="0.2">
      <c r="A43" s="3" t="s">
        <v>341</v>
      </c>
      <c r="B43" s="3"/>
    </row>
    <row r="44" spans="1:5" s="4" customFormat="1" ht="12.75" x14ac:dyDescent="0.2">
      <c r="A44" s="22"/>
    </row>
    <row r="45" spans="1:5" s="9" customFormat="1" ht="12.75" x14ac:dyDescent="0.2">
      <c r="A45" s="39" t="s">
        <v>21</v>
      </c>
      <c r="B45" s="40" t="s">
        <v>22</v>
      </c>
      <c r="C45" s="40" t="s">
        <v>23</v>
      </c>
      <c r="D45" s="40" t="s">
        <v>24</v>
      </c>
      <c r="E45" s="40" t="s">
        <v>25</v>
      </c>
    </row>
    <row r="46" spans="1:5" s="4" customFormat="1" ht="12.75" x14ac:dyDescent="0.2">
      <c r="A46" s="41" t="s">
        <v>40</v>
      </c>
    </row>
    <row r="47" spans="1:5" s="4" customFormat="1" ht="12.75" x14ac:dyDescent="0.2">
      <c r="A47" s="58" t="s">
        <v>41</v>
      </c>
      <c r="B47" s="42">
        <v>11.288659793814437</v>
      </c>
      <c r="C47" s="42">
        <v>7.4092743167491593</v>
      </c>
      <c r="D47" s="42">
        <v>12.645228522444786</v>
      </c>
      <c r="E47" s="42">
        <v>14.048719590685742</v>
      </c>
    </row>
    <row r="48" spans="1:5" s="4" customFormat="1" ht="12.75" x14ac:dyDescent="0.2">
      <c r="A48" s="58" t="s">
        <v>42</v>
      </c>
      <c r="B48" s="42">
        <v>12.710187932739858</v>
      </c>
      <c r="C48" s="42">
        <v>8.7865971877833395</v>
      </c>
      <c r="D48" s="42">
        <v>13.869801598378295</v>
      </c>
      <c r="E48" s="42">
        <v>10.07083906599615</v>
      </c>
    </row>
    <row r="49" spans="1:5" s="4" customFormat="1" ht="12.75" x14ac:dyDescent="0.2">
      <c r="A49" s="20" t="s">
        <v>278</v>
      </c>
      <c r="B49" s="42"/>
      <c r="C49" s="42"/>
      <c r="D49" s="42"/>
      <c r="E49" s="42"/>
    </row>
    <row r="50" spans="1:5" s="4" customFormat="1" ht="12.75" x14ac:dyDescent="0.2">
      <c r="A50" s="58" t="s">
        <v>281</v>
      </c>
      <c r="B50" s="42">
        <v>12.092398106049584</v>
      </c>
      <c r="C50" s="42">
        <v>10.205509247188527</v>
      </c>
      <c r="D50" s="42">
        <v>17.070394294712578</v>
      </c>
      <c r="E50" s="42">
        <v>18.684194280417167</v>
      </c>
    </row>
    <row r="51" spans="1:5" s="4" customFormat="1" ht="12.75" x14ac:dyDescent="0.2"/>
    <row r="52" spans="1:5" s="4" customFormat="1" ht="12.75" x14ac:dyDescent="0.2"/>
    <row r="53" spans="1:5" s="4" customFormat="1" ht="12.75" x14ac:dyDescent="0.2">
      <c r="A53" s="22" t="s">
        <v>29</v>
      </c>
    </row>
    <row r="54" spans="1:5" s="4" customFormat="1" ht="12.75" x14ac:dyDescent="0.2">
      <c r="A54" s="4" t="s">
        <v>353</v>
      </c>
    </row>
    <row r="55" spans="1:5" s="4" customFormat="1" ht="12.75" x14ac:dyDescent="0.2">
      <c r="A55" s="4" t="s">
        <v>352</v>
      </c>
    </row>
    <row r="56" spans="1:5" s="4" customFormat="1" ht="12.75" x14ac:dyDescent="0.2">
      <c r="A56" s="4" t="s">
        <v>351</v>
      </c>
    </row>
    <row r="57" spans="1:5" s="4" customFormat="1" ht="12.75" x14ac:dyDescent="0.2">
      <c r="A57" s="4" t="s">
        <v>32</v>
      </c>
    </row>
  </sheetData>
  <mergeCells count="3">
    <mergeCell ref="C4:D4"/>
    <mergeCell ref="F4:G4"/>
    <mergeCell ref="B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3"/>
  <sheetViews>
    <sheetView workbookViewId="0"/>
  </sheetViews>
  <sheetFormatPr defaultRowHeight="14.25" x14ac:dyDescent="0.2"/>
  <cols>
    <col min="1" max="1" width="48.7109375" style="2" customWidth="1"/>
    <col min="2" max="2" width="19" style="2" customWidth="1"/>
    <col min="3" max="3" width="20.42578125" style="2" customWidth="1"/>
    <col min="4" max="4" width="33" style="2" bestFit="1" customWidth="1"/>
    <col min="5" max="5" width="18.85546875" style="23" customWidth="1"/>
    <col min="6" max="6" width="26.5703125" style="2" customWidth="1"/>
    <col min="7" max="7" width="29.42578125" style="2" customWidth="1"/>
    <col min="8" max="16384" width="9.140625" style="2"/>
  </cols>
  <sheetData>
    <row r="1" spans="1:7" s="46" customFormat="1" ht="19.5" x14ac:dyDescent="0.25">
      <c r="A1" s="1" t="s">
        <v>52</v>
      </c>
      <c r="E1" s="88"/>
    </row>
    <row r="3" spans="1:7" s="4" customFormat="1" ht="13.5" thickBot="1" x14ac:dyDescent="0.25">
      <c r="A3" s="3" t="s">
        <v>0</v>
      </c>
      <c r="E3" s="9"/>
    </row>
    <row r="4" spans="1:7" s="4" customFormat="1" ht="27.75" customHeight="1" thickTop="1" thickBot="1" x14ac:dyDescent="0.25">
      <c r="A4" s="5" t="s">
        <v>1</v>
      </c>
      <c r="B4" s="5" t="s">
        <v>2</v>
      </c>
      <c r="C4" s="194" t="s">
        <v>3</v>
      </c>
      <c r="D4" s="194"/>
      <c r="E4" s="140" t="s">
        <v>4</v>
      </c>
      <c r="F4" s="194" t="s">
        <v>5</v>
      </c>
      <c r="G4" s="194"/>
    </row>
    <row r="5" spans="1:7" s="4" customFormat="1" ht="52.5" thickTop="1" thickBot="1" x14ac:dyDescent="0.25">
      <c r="A5" s="71" t="s">
        <v>53</v>
      </c>
      <c r="B5" s="7" t="s">
        <v>6</v>
      </c>
      <c r="C5" s="7" t="s">
        <v>7</v>
      </c>
      <c r="D5" s="7" t="s">
        <v>8</v>
      </c>
      <c r="E5" s="24" t="s">
        <v>286</v>
      </c>
      <c r="F5" s="71" t="s">
        <v>54</v>
      </c>
      <c r="G5" s="7" t="s">
        <v>55</v>
      </c>
    </row>
    <row r="6" spans="1:7" s="4" customFormat="1" ht="13.5" thickTop="1" x14ac:dyDescent="0.2">
      <c r="E6" s="9"/>
    </row>
    <row r="7" spans="1:7" s="4" customFormat="1" ht="12.75" x14ac:dyDescent="0.2">
      <c r="E7" s="9"/>
    </row>
    <row r="8" spans="1:7" s="4" customFormat="1" ht="13.5" thickBot="1" x14ac:dyDescent="0.25">
      <c r="A8" s="3" t="s">
        <v>38</v>
      </c>
      <c r="E8" s="9"/>
    </row>
    <row r="9" spans="1:7" s="4" customFormat="1" ht="56.25" customHeight="1" thickTop="1" thickBot="1" x14ac:dyDescent="0.25">
      <c r="A9" s="141" t="s">
        <v>10</v>
      </c>
      <c r="B9" s="195" t="s">
        <v>56</v>
      </c>
      <c r="C9" s="196"/>
      <c r="E9" s="9"/>
    </row>
    <row r="10" spans="1:7" s="4" customFormat="1" ht="13.5" thickTop="1" x14ac:dyDescent="0.2">
      <c r="E10" s="9"/>
    </row>
    <row r="11" spans="1:7" s="4" customFormat="1" ht="12.75" x14ac:dyDescent="0.2">
      <c r="E11" s="9"/>
    </row>
    <row r="12" spans="1:7" s="4" customFormat="1" ht="13.5" thickBot="1" x14ac:dyDescent="0.25">
      <c r="A12" s="3" t="s">
        <v>12</v>
      </c>
      <c r="E12" s="9"/>
    </row>
    <row r="13" spans="1:7" s="9" customFormat="1" ht="13.5" thickTop="1" x14ac:dyDescent="0.2">
      <c r="A13" s="47" t="s">
        <v>13</v>
      </c>
      <c r="B13" s="48" t="s">
        <v>14</v>
      </c>
    </row>
    <row r="14" spans="1:7" s="4" customFormat="1" ht="12.75" x14ac:dyDescent="0.2">
      <c r="A14" s="49" t="s">
        <v>356</v>
      </c>
      <c r="B14" s="50" t="s">
        <v>114</v>
      </c>
      <c r="E14" s="9"/>
    </row>
    <row r="15" spans="1:7" s="4" customFormat="1" ht="13.5" thickBot="1" x14ac:dyDescent="0.25">
      <c r="A15" s="51"/>
      <c r="B15" s="52" t="s">
        <v>115</v>
      </c>
      <c r="E15" s="9"/>
    </row>
    <row r="16" spans="1:7" s="4" customFormat="1" ht="13.5" thickTop="1" x14ac:dyDescent="0.2">
      <c r="A16" s="17"/>
      <c r="B16" s="17"/>
      <c r="E16" s="9"/>
    </row>
    <row r="17" spans="1:5" s="4" customFormat="1" ht="12.75" x14ac:dyDescent="0.2">
      <c r="E17" s="9"/>
    </row>
    <row r="18" spans="1:5" s="4" customFormat="1" ht="13.5" thickBot="1" x14ac:dyDescent="0.25">
      <c r="A18" s="3" t="s">
        <v>15</v>
      </c>
      <c r="E18" s="9"/>
    </row>
    <row r="19" spans="1:5" s="9" customFormat="1" ht="13.5" thickTop="1" x14ac:dyDescent="0.2">
      <c r="A19" s="10" t="s">
        <v>16</v>
      </c>
      <c r="B19" s="11" t="s">
        <v>17</v>
      </c>
      <c r="D19" s="10" t="s">
        <v>16</v>
      </c>
      <c r="E19" s="11" t="s">
        <v>17</v>
      </c>
    </row>
    <row r="20" spans="1:5" s="4" customFormat="1" ht="12.75" x14ac:dyDescent="0.2">
      <c r="A20" s="53" t="s">
        <v>129</v>
      </c>
      <c r="B20" s="54">
        <v>5.3112105760185084</v>
      </c>
      <c r="D20" s="53" t="s">
        <v>248</v>
      </c>
      <c r="E20" s="54">
        <v>0.95741291801911665</v>
      </c>
    </row>
    <row r="21" spans="1:5" s="4" customFormat="1" ht="12.75" x14ac:dyDescent="0.2">
      <c r="A21" s="53" t="s">
        <v>128</v>
      </c>
      <c r="B21" s="54">
        <v>4.9869739306857666</v>
      </c>
      <c r="D21" s="53" t="s">
        <v>164</v>
      </c>
      <c r="E21" s="54">
        <v>0.95017264387944611</v>
      </c>
    </row>
    <row r="22" spans="1:5" s="4" customFormat="1" ht="12.75" x14ac:dyDescent="0.2">
      <c r="A22" s="53" t="s">
        <v>325</v>
      </c>
      <c r="B22" s="54">
        <v>4.4416069972248815</v>
      </c>
      <c r="D22" s="53" t="s">
        <v>247</v>
      </c>
      <c r="E22" s="54">
        <v>0.90181998065711821</v>
      </c>
    </row>
    <row r="23" spans="1:5" s="4" customFormat="1" ht="12.75" x14ac:dyDescent="0.2">
      <c r="A23" s="53" t="s">
        <v>191</v>
      </c>
      <c r="B23" s="54">
        <v>3.890743510406975</v>
      </c>
      <c r="D23" s="53" t="s">
        <v>198</v>
      </c>
      <c r="E23" s="54">
        <v>0.89290214401448398</v>
      </c>
    </row>
    <row r="24" spans="1:5" s="4" customFormat="1" ht="12.75" x14ac:dyDescent="0.2">
      <c r="A24" s="53" t="s">
        <v>237</v>
      </c>
      <c r="B24" s="54">
        <v>3.813762797210237</v>
      </c>
      <c r="D24" s="53" t="s">
        <v>245</v>
      </c>
      <c r="E24" s="54">
        <v>0.86315234242104799</v>
      </c>
    </row>
    <row r="25" spans="1:5" s="4" customFormat="1" ht="12.75" x14ac:dyDescent="0.2">
      <c r="A25" s="53" t="s">
        <v>175</v>
      </c>
      <c r="B25" s="54">
        <v>3.1632031453954448</v>
      </c>
      <c r="D25" s="53" t="s">
        <v>246</v>
      </c>
      <c r="E25" s="54">
        <v>0.8600980074478275</v>
      </c>
    </row>
    <row r="26" spans="1:5" s="4" customFormat="1" ht="12.75" x14ac:dyDescent="0.2">
      <c r="A26" s="53" t="s">
        <v>381</v>
      </c>
      <c r="B26" s="54">
        <v>3.0528931330933826</v>
      </c>
      <c r="D26" s="53" t="s">
        <v>134</v>
      </c>
      <c r="E26" s="54">
        <v>0.84649712952716771</v>
      </c>
    </row>
    <row r="27" spans="1:5" s="4" customFormat="1" ht="12.75" x14ac:dyDescent="0.2">
      <c r="A27" s="53" t="s">
        <v>160</v>
      </c>
      <c r="B27" s="54">
        <v>2.8672746278950241</v>
      </c>
      <c r="D27" s="53" t="s">
        <v>136</v>
      </c>
      <c r="E27" s="54">
        <v>0.83962099396015533</v>
      </c>
    </row>
    <row r="28" spans="1:5" s="4" customFormat="1" ht="12.75" x14ac:dyDescent="0.2">
      <c r="A28" s="53" t="s">
        <v>253</v>
      </c>
      <c r="B28" s="54">
        <v>2.6653834410796309</v>
      </c>
      <c r="D28" s="53" t="s">
        <v>177</v>
      </c>
      <c r="E28" s="54">
        <v>0.7897841042078283</v>
      </c>
    </row>
    <row r="29" spans="1:5" s="4" customFormat="1" ht="12.75" x14ac:dyDescent="0.2">
      <c r="A29" s="53" t="s">
        <v>148</v>
      </c>
      <c r="B29" s="54">
        <v>2.5886163605284191</v>
      </c>
      <c r="D29" s="53" t="s">
        <v>250</v>
      </c>
      <c r="E29" s="54">
        <v>0.78368687655675606</v>
      </c>
    </row>
    <row r="30" spans="1:5" s="4" customFormat="1" ht="12.75" x14ac:dyDescent="0.2">
      <c r="A30" s="53" t="s">
        <v>236</v>
      </c>
      <c r="B30" s="54">
        <v>2.5116806216525749</v>
      </c>
      <c r="D30" s="53" t="s">
        <v>244</v>
      </c>
      <c r="E30" s="54">
        <v>0.77564769359066199</v>
      </c>
    </row>
    <row r="31" spans="1:5" s="4" customFormat="1" ht="12.75" x14ac:dyDescent="0.2">
      <c r="A31" s="53" t="s">
        <v>155</v>
      </c>
      <c r="B31" s="54">
        <v>2.4753635525265723</v>
      </c>
      <c r="D31" s="53" t="s">
        <v>330</v>
      </c>
      <c r="E31" s="54">
        <v>0.72635469181352785</v>
      </c>
    </row>
    <row r="32" spans="1:5" s="4" customFormat="1" ht="12.75" x14ac:dyDescent="0.2">
      <c r="A32" s="53" t="s">
        <v>220</v>
      </c>
      <c r="B32" s="54">
        <v>2.4308488828717731</v>
      </c>
      <c r="D32" s="53" t="s">
        <v>252</v>
      </c>
      <c r="E32" s="54">
        <v>0.72032351153136298</v>
      </c>
    </row>
    <row r="33" spans="1:5" s="4" customFormat="1" ht="12.75" x14ac:dyDescent="0.2">
      <c r="A33" s="53" t="s">
        <v>127</v>
      </c>
      <c r="B33" s="54">
        <v>2.4090606082139865</v>
      </c>
      <c r="D33" s="53" t="s">
        <v>187</v>
      </c>
      <c r="E33" s="54">
        <v>0.64001192581904387</v>
      </c>
    </row>
    <row r="34" spans="1:5" s="4" customFormat="1" ht="12.75" x14ac:dyDescent="0.2">
      <c r="A34" s="53" t="s">
        <v>132</v>
      </c>
      <c r="B34" s="54">
        <v>2.3238580974534955</v>
      </c>
      <c r="D34" s="53" t="s">
        <v>249</v>
      </c>
      <c r="E34" s="54">
        <v>0.61978026545969778</v>
      </c>
    </row>
    <row r="35" spans="1:5" s="4" customFormat="1" ht="12.75" x14ac:dyDescent="0.2">
      <c r="A35" s="53" t="s">
        <v>184</v>
      </c>
      <c r="B35" s="54">
        <v>2.2938249003345295</v>
      </c>
      <c r="D35" s="53" t="s">
        <v>256</v>
      </c>
      <c r="E35" s="54">
        <v>0.53155759873105457</v>
      </c>
    </row>
    <row r="36" spans="1:5" s="4" customFormat="1" ht="12.75" x14ac:dyDescent="0.2">
      <c r="A36" s="53" t="s">
        <v>144</v>
      </c>
      <c r="B36" s="54">
        <v>2.0799905820422548</v>
      </c>
      <c r="D36" s="53" t="s">
        <v>141</v>
      </c>
      <c r="E36" s="54">
        <v>0.5038122506766195</v>
      </c>
    </row>
    <row r="37" spans="1:5" s="4" customFormat="1" ht="12.75" x14ac:dyDescent="0.2">
      <c r="A37" s="53" t="s">
        <v>242</v>
      </c>
      <c r="B37" s="54">
        <v>2.06446514331375</v>
      </c>
      <c r="D37" s="53" t="s">
        <v>201</v>
      </c>
      <c r="E37" s="54">
        <v>0.49559695987856861</v>
      </c>
    </row>
    <row r="38" spans="1:5" s="4" customFormat="1" ht="12.75" x14ac:dyDescent="0.2">
      <c r="A38" s="53" t="s">
        <v>221</v>
      </c>
      <c r="B38" s="54">
        <v>2.0259389348060619</v>
      </c>
      <c r="D38" s="53" t="s">
        <v>382</v>
      </c>
      <c r="E38" s="54">
        <v>0.48224006718662682</v>
      </c>
    </row>
    <row r="39" spans="1:5" s="4" customFormat="1" ht="12.75" x14ac:dyDescent="0.2">
      <c r="A39" s="53" t="s">
        <v>185</v>
      </c>
      <c r="B39" s="54">
        <v>1.925235052956114</v>
      </c>
      <c r="D39" s="53" t="s">
        <v>255</v>
      </c>
      <c r="E39" s="54">
        <v>0.40302758880928341</v>
      </c>
    </row>
    <row r="40" spans="1:5" s="4" customFormat="1" ht="12.75" x14ac:dyDescent="0.2">
      <c r="A40" s="53" t="s">
        <v>183</v>
      </c>
      <c r="B40" s="54">
        <v>1.9087929920943836</v>
      </c>
      <c r="D40" s="53" t="s">
        <v>328</v>
      </c>
      <c r="E40" s="54">
        <v>0.22265338888618982</v>
      </c>
    </row>
    <row r="41" spans="1:5" s="4" customFormat="1" ht="12.75" x14ac:dyDescent="0.2">
      <c r="A41" s="53" t="s">
        <v>339</v>
      </c>
      <c r="B41" s="54">
        <v>1.9067786305257901</v>
      </c>
      <c r="D41" s="53" t="s">
        <v>208</v>
      </c>
      <c r="E41" s="54">
        <v>0.2197284498218279</v>
      </c>
    </row>
    <row r="42" spans="1:5" s="4" customFormat="1" ht="12.75" x14ac:dyDescent="0.2">
      <c r="A42" s="53" t="s">
        <v>193</v>
      </c>
      <c r="B42" s="54">
        <v>1.8785925784909119</v>
      </c>
      <c r="D42" s="55" t="s">
        <v>102</v>
      </c>
      <c r="E42" s="56">
        <v>98.936839488090598</v>
      </c>
    </row>
    <row r="43" spans="1:5" s="4" customFormat="1" ht="12.75" x14ac:dyDescent="0.2">
      <c r="A43" s="53" t="s">
        <v>189</v>
      </c>
      <c r="B43" s="54">
        <v>1.8719893758659425</v>
      </c>
      <c r="D43" s="53" t="s">
        <v>76</v>
      </c>
      <c r="E43" s="54">
        <v>1.0631605119093914</v>
      </c>
    </row>
    <row r="44" spans="1:5" s="4" customFormat="1" ht="13.5" thickBot="1" x14ac:dyDescent="0.25">
      <c r="A44" s="32" t="s">
        <v>225</v>
      </c>
      <c r="B44" s="54">
        <v>1.8499814608954328</v>
      </c>
      <c r="D44" s="34" t="s">
        <v>20</v>
      </c>
      <c r="E44" s="35">
        <f>E42+E43</f>
        <v>99.999999999999986</v>
      </c>
    </row>
    <row r="45" spans="1:5" s="4" customFormat="1" ht="13.5" thickTop="1" x14ac:dyDescent="0.2">
      <c r="A45" s="32" t="s">
        <v>190</v>
      </c>
      <c r="B45" s="54">
        <v>1.7915418135385424</v>
      </c>
    </row>
    <row r="46" spans="1:5" s="4" customFormat="1" ht="12.75" x14ac:dyDescent="0.2">
      <c r="A46" s="32" t="s">
        <v>238</v>
      </c>
      <c r="B46" s="54">
        <v>1.7139075955466789</v>
      </c>
    </row>
    <row r="47" spans="1:5" s="4" customFormat="1" ht="12.75" x14ac:dyDescent="0.2">
      <c r="A47" s="32" t="s">
        <v>239</v>
      </c>
      <c r="B47" s="54">
        <v>1.6109489714997371</v>
      </c>
    </row>
    <row r="48" spans="1:5" s="4" customFormat="1" ht="12.75" x14ac:dyDescent="0.2">
      <c r="A48" s="32" t="s">
        <v>197</v>
      </c>
      <c r="B48" s="54">
        <v>1.5595904043443616</v>
      </c>
    </row>
    <row r="49" spans="1:5" s="4" customFormat="1" ht="12.75" x14ac:dyDescent="0.2">
      <c r="A49" s="32" t="s">
        <v>240</v>
      </c>
      <c r="B49" s="54">
        <v>1.5107597156644499</v>
      </c>
    </row>
    <row r="50" spans="1:5" s="4" customFormat="1" ht="12.75" x14ac:dyDescent="0.2">
      <c r="A50" s="32" t="s">
        <v>241</v>
      </c>
      <c r="B50" s="54">
        <v>1.4139066375770071</v>
      </c>
    </row>
    <row r="51" spans="1:5" s="4" customFormat="1" ht="12.75" x14ac:dyDescent="0.2">
      <c r="A51" s="32" t="s">
        <v>243</v>
      </c>
      <c r="B51" s="54">
        <v>1.2038270003720863</v>
      </c>
      <c r="D51" s="17"/>
      <c r="E51" s="70"/>
    </row>
    <row r="52" spans="1:5" s="4" customFormat="1" ht="12.75" x14ac:dyDescent="0.2">
      <c r="A52" s="32" t="s">
        <v>200</v>
      </c>
      <c r="B52" s="54">
        <v>1.1965054840867824</v>
      </c>
      <c r="E52" s="9"/>
    </row>
    <row r="53" spans="1:5" s="4" customFormat="1" ht="12.75" x14ac:dyDescent="0.2">
      <c r="A53" s="32" t="s">
        <v>372</v>
      </c>
      <c r="B53" s="54">
        <v>1.1445992395045972</v>
      </c>
      <c r="E53" s="9"/>
    </row>
    <row r="54" spans="1:5" s="4" customFormat="1" ht="12.75" x14ac:dyDescent="0.2">
      <c r="A54" s="32" t="s">
        <v>186</v>
      </c>
      <c r="B54" s="54">
        <v>1.0219171298026575</v>
      </c>
      <c r="E54" s="9"/>
    </row>
    <row r="55" spans="1:5" s="4" customFormat="1" ht="12.75" x14ac:dyDescent="0.2">
      <c r="A55" s="32" t="s">
        <v>142</v>
      </c>
      <c r="B55" s="54">
        <v>1.00538402967648</v>
      </c>
      <c r="E55" s="9"/>
    </row>
    <row r="56" spans="1:5" s="4" customFormat="1" ht="12.75" x14ac:dyDescent="0.2">
      <c r="A56" s="17"/>
      <c r="B56" s="70"/>
      <c r="E56" s="9"/>
    </row>
    <row r="57" spans="1:5" s="4" customFormat="1" ht="12.75" x14ac:dyDescent="0.2">
      <c r="E57" s="9"/>
    </row>
    <row r="58" spans="1:5" s="4" customFormat="1" ht="12.75" x14ac:dyDescent="0.2">
      <c r="E58" s="9"/>
    </row>
    <row r="59" spans="1:5" s="4" customFormat="1" ht="12.75" x14ac:dyDescent="0.2">
      <c r="A59" s="3" t="s">
        <v>341</v>
      </c>
      <c r="B59" s="3"/>
      <c r="E59" s="9"/>
    </row>
    <row r="60" spans="1:5" s="4" customFormat="1" ht="12.75" x14ac:dyDescent="0.2">
      <c r="A60" s="22"/>
      <c r="E60" s="9"/>
    </row>
    <row r="61" spans="1:5" s="4" customFormat="1" ht="12.75" x14ac:dyDescent="0.2">
      <c r="A61" s="67" t="s">
        <v>21</v>
      </c>
      <c r="B61" s="40" t="s">
        <v>22</v>
      </c>
      <c r="C61" s="40" t="s">
        <v>23</v>
      </c>
      <c r="D61" s="40" t="s">
        <v>24</v>
      </c>
      <c r="E61" s="40" t="s">
        <v>25</v>
      </c>
    </row>
    <row r="62" spans="1:5" s="4" customFormat="1" ht="12.75" x14ac:dyDescent="0.2">
      <c r="A62" s="41" t="s">
        <v>26</v>
      </c>
      <c r="B62" s="57"/>
      <c r="C62" s="57"/>
      <c r="D62" s="57"/>
      <c r="E62" s="57"/>
    </row>
    <row r="63" spans="1:5" s="4" customFormat="1" ht="12.75" x14ac:dyDescent="0.2">
      <c r="A63" s="58" t="s">
        <v>57</v>
      </c>
      <c r="B63" s="78">
        <v>14.618492987877341</v>
      </c>
      <c r="C63" s="78">
        <v>4.7199006698993795</v>
      </c>
      <c r="D63" s="78">
        <v>17.304727056268977</v>
      </c>
      <c r="E63" s="78">
        <v>19.138751231910824</v>
      </c>
    </row>
    <row r="64" spans="1:5" s="4" customFormat="1" ht="15" x14ac:dyDescent="0.25">
      <c r="A64" s="58" t="s">
        <v>58</v>
      </c>
      <c r="B64" s="185">
        <v>15.473175224499203</v>
      </c>
      <c r="C64" s="127">
        <v>5.5999390165410778</v>
      </c>
      <c r="D64" s="43">
        <v>18.20678873264745</v>
      </c>
      <c r="E64" s="127">
        <v>15.607488683784698</v>
      </c>
    </row>
    <row r="65" spans="1:8" s="4" customFormat="1" ht="12.75" x14ac:dyDescent="0.2">
      <c r="A65" s="20" t="s">
        <v>278</v>
      </c>
      <c r="B65" s="59"/>
      <c r="C65" s="59"/>
      <c r="D65" s="59"/>
      <c r="E65" s="59"/>
    </row>
    <row r="66" spans="1:8" s="4" customFormat="1" ht="12.75" x14ac:dyDescent="0.2">
      <c r="A66" s="58" t="s">
        <v>282</v>
      </c>
      <c r="B66" s="43">
        <v>13.584803308667226</v>
      </c>
      <c r="C66" s="43">
        <v>7.1330660687075609</v>
      </c>
      <c r="D66" s="43">
        <v>17.448959240472671</v>
      </c>
      <c r="E66" s="43">
        <v>17.148991722968642</v>
      </c>
      <c r="F66" s="45"/>
      <c r="G66" s="45"/>
      <c r="H66" s="45"/>
    </row>
    <row r="67" spans="1:8" s="4" customFormat="1" x14ac:dyDescent="0.2">
      <c r="D67" s="2"/>
      <c r="E67" s="23"/>
    </row>
    <row r="68" spans="1:8" s="4" customFormat="1" x14ac:dyDescent="0.2">
      <c r="D68" s="2"/>
      <c r="E68" s="23"/>
    </row>
    <row r="69" spans="1:8" s="4" customFormat="1" x14ac:dyDescent="0.2">
      <c r="A69" s="22" t="s">
        <v>29</v>
      </c>
      <c r="D69" s="2"/>
      <c r="E69" s="23"/>
    </row>
    <row r="70" spans="1:8" s="4" customFormat="1" x14ac:dyDescent="0.2">
      <c r="A70" s="4" t="s">
        <v>30</v>
      </c>
      <c r="D70" s="2"/>
      <c r="E70" s="23"/>
    </row>
    <row r="71" spans="1:8" s="4" customFormat="1" x14ac:dyDescent="0.2">
      <c r="A71" s="4" t="s">
        <v>342</v>
      </c>
      <c r="D71" s="2"/>
      <c r="E71" s="23"/>
    </row>
    <row r="72" spans="1:8" s="4" customFormat="1" x14ac:dyDescent="0.2">
      <c r="A72" s="4" t="s">
        <v>31</v>
      </c>
      <c r="D72" s="2"/>
      <c r="E72" s="23"/>
    </row>
    <row r="73" spans="1:8" s="4" customFormat="1" x14ac:dyDescent="0.2">
      <c r="A73" s="4" t="s">
        <v>51</v>
      </c>
      <c r="D73" s="2"/>
      <c r="E73" s="23"/>
    </row>
  </sheetData>
  <mergeCells count="3">
    <mergeCell ref="C4:D4"/>
    <mergeCell ref="F4:G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4"/>
  <sheetViews>
    <sheetView zoomScale="95" zoomScaleNormal="95" workbookViewId="0"/>
  </sheetViews>
  <sheetFormatPr defaultRowHeight="14.25" x14ac:dyDescent="0.2"/>
  <cols>
    <col min="1" max="1" width="54.28515625" style="2" customWidth="1"/>
    <col min="2" max="2" width="20.42578125" style="2" bestFit="1" customWidth="1"/>
    <col min="3" max="3" width="13.28515625" style="2" customWidth="1"/>
    <col min="4" max="4" width="38.42578125" style="2" customWidth="1"/>
    <col min="5" max="5" width="19" style="2" bestFit="1" customWidth="1"/>
    <col min="6" max="6" width="19.7109375" style="2" bestFit="1" customWidth="1"/>
    <col min="7" max="7" width="20.28515625" style="2" customWidth="1"/>
    <col min="8" max="8" width="20.7109375" style="2" bestFit="1" customWidth="1"/>
    <col min="9" max="16384" width="9.140625" style="2"/>
  </cols>
  <sheetData>
    <row r="1" spans="1:8" ht="19.5" x14ac:dyDescent="0.25">
      <c r="A1" s="1" t="s">
        <v>383</v>
      </c>
    </row>
    <row r="3" spans="1:8" s="4" customFormat="1" ht="13.5" thickBot="1" x14ac:dyDescent="0.25">
      <c r="A3" s="3" t="s">
        <v>0</v>
      </c>
    </row>
    <row r="4" spans="1:8" s="4" customFormat="1" ht="27" thickTop="1" thickBot="1" x14ac:dyDescent="0.25">
      <c r="A4" s="5" t="s">
        <v>1</v>
      </c>
      <c r="B4" s="5" t="s">
        <v>2</v>
      </c>
      <c r="C4" s="194" t="s">
        <v>3</v>
      </c>
      <c r="D4" s="194"/>
      <c r="E4" s="5" t="s">
        <v>4</v>
      </c>
      <c r="F4" s="197" t="s">
        <v>5</v>
      </c>
      <c r="G4" s="198"/>
      <c r="H4" s="199"/>
    </row>
    <row r="5" spans="1:8" s="4" customFormat="1" ht="52.5" thickTop="1" thickBot="1" x14ac:dyDescent="0.25">
      <c r="A5" s="6" t="s">
        <v>107</v>
      </c>
      <c r="B5" s="6" t="s">
        <v>108</v>
      </c>
      <c r="C5" s="6" t="s">
        <v>7</v>
      </c>
      <c r="D5" s="6" t="s">
        <v>109</v>
      </c>
      <c r="E5" s="24" t="s">
        <v>287</v>
      </c>
      <c r="F5" s="6" t="s">
        <v>309</v>
      </c>
      <c r="G5" s="6" t="s">
        <v>308</v>
      </c>
      <c r="H5" s="6" t="s">
        <v>297</v>
      </c>
    </row>
    <row r="6" spans="1:8" s="4" customFormat="1" ht="13.5" thickTop="1" x14ac:dyDescent="0.2"/>
    <row r="7" spans="1:8" s="4" customFormat="1" ht="12.75" x14ac:dyDescent="0.2"/>
    <row r="8" spans="1:8" s="4" customFormat="1" ht="13.5" thickBot="1" x14ac:dyDescent="0.25">
      <c r="A8" s="3" t="s">
        <v>38</v>
      </c>
    </row>
    <row r="9" spans="1:8" s="4" customFormat="1" ht="45" customHeight="1" thickTop="1" thickBot="1" x14ac:dyDescent="0.3">
      <c r="A9" s="141" t="s">
        <v>10</v>
      </c>
      <c r="B9" s="195" t="s">
        <v>59</v>
      </c>
      <c r="C9" s="200"/>
      <c r="D9" s="201"/>
    </row>
    <row r="10" spans="1:8" s="4" customFormat="1" ht="13.5" thickTop="1" x14ac:dyDescent="0.2"/>
    <row r="11" spans="1:8" s="4" customFormat="1" ht="12.75" x14ac:dyDescent="0.2"/>
    <row r="12" spans="1:8" s="4" customFormat="1" ht="13.5" thickBot="1" x14ac:dyDescent="0.25">
      <c r="A12" s="3" t="s">
        <v>60</v>
      </c>
    </row>
    <row r="13" spans="1:8" s="9" customFormat="1" ht="13.5" thickTop="1" x14ac:dyDescent="0.2">
      <c r="A13" s="47" t="s">
        <v>13</v>
      </c>
      <c r="B13" s="48" t="s">
        <v>14</v>
      </c>
    </row>
    <row r="14" spans="1:8" s="4" customFormat="1" ht="12.75" x14ac:dyDescent="0.2">
      <c r="A14" s="49" t="s">
        <v>357</v>
      </c>
      <c r="B14" s="50" t="s">
        <v>316</v>
      </c>
    </row>
    <row r="15" spans="1:8" s="4" customFormat="1" ht="13.5" thickBot="1" x14ac:dyDescent="0.25">
      <c r="A15" s="51"/>
      <c r="B15" s="52" t="s">
        <v>317</v>
      </c>
    </row>
    <row r="16" spans="1:8" s="4" customFormat="1" ht="13.5" thickTop="1" x14ac:dyDescent="0.2"/>
    <row r="17" spans="1:5" s="4" customFormat="1" ht="12.75" x14ac:dyDescent="0.2"/>
    <row r="18" spans="1:5" s="4" customFormat="1" ht="13.5" thickBot="1" x14ac:dyDescent="0.25">
      <c r="A18" s="3" t="s">
        <v>15</v>
      </c>
    </row>
    <row r="19" spans="1:5" s="9" customFormat="1" ht="13.5" thickTop="1" x14ac:dyDescent="0.2">
      <c r="A19" s="10" t="s">
        <v>16</v>
      </c>
      <c r="B19" s="11" t="s">
        <v>17</v>
      </c>
      <c r="D19" s="10" t="s">
        <v>16</v>
      </c>
      <c r="E19" s="180" t="s">
        <v>17</v>
      </c>
    </row>
    <row r="20" spans="1:5" s="4" customFormat="1" ht="12.75" x14ac:dyDescent="0.2">
      <c r="A20" s="53" t="s">
        <v>122</v>
      </c>
      <c r="B20" s="54">
        <v>6.3287655114454067</v>
      </c>
      <c r="D20" s="32" t="s">
        <v>377</v>
      </c>
      <c r="E20" s="54">
        <v>0.86173085572447894</v>
      </c>
    </row>
    <row r="21" spans="1:5" s="4" customFormat="1" ht="12.75" x14ac:dyDescent="0.2">
      <c r="A21" s="53" t="s">
        <v>124</v>
      </c>
      <c r="B21" s="54">
        <v>4.8493033353577815</v>
      </c>
      <c r="D21" s="32" t="s">
        <v>140</v>
      </c>
      <c r="E21" s="54">
        <v>0.85066599241805152</v>
      </c>
    </row>
    <row r="22" spans="1:5" s="4" customFormat="1" ht="12.75" x14ac:dyDescent="0.2">
      <c r="A22" s="53" t="s">
        <v>121</v>
      </c>
      <c r="B22" s="54">
        <v>3.4142829769031735</v>
      </c>
      <c r="D22" s="32" t="s">
        <v>333</v>
      </c>
      <c r="E22" s="54">
        <v>0.84750035477985042</v>
      </c>
    </row>
    <row r="23" spans="1:5" s="4" customFormat="1" ht="12.75" x14ac:dyDescent="0.2">
      <c r="A23" s="53" t="s">
        <v>129</v>
      </c>
      <c r="B23" s="54">
        <v>2.7469750983489893</v>
      </c>
      <c r="D23" s="32" t="s">
        <v>369</v>
      </c>
      <c r="E23" s="54">
        <v>0.80817572470043164</v>
      </c>
    </row>
    <row r="24" spans="1:5" s="4" customFormat="1" ht="12.75" x14ac:dyDescent="0.2">
      <c r="A24" s="53" t="s">
        <v>144</v>
      </c>
      <c r="B24" s="54">
        <v>2.6416239128518146</v>
      </c>
      <c r="D24" s="32" t="s">
        <v>132</v>
      </c>
      <c r="E24" s="54">
        <v>0.70337396299215338</v>
      </c>
    </row>
    <row r="25" spans="1:5" s="4" customFormat="1" ht="12.75" x14ac:dyDescent="0.2">
      <c r="A25" s="53" t="s">
        <v>120</v>
      </c>
      <c r="B25" s="54">
        <v>2.5961410398017892</v>
      </c>
      <c r="D25" s="32" t="s">
        <v>127</v>
      </c>
      <c r="E25" s="54">
        <v>0.69889819270441966</v>
      </c>
    </row>
    <row r="26" spans="1:5" s="4" customFormat="1" ht="12.75" x14ac:dyDescent="0.2">
      <c r="A26" s="53" t="s">
        <v>133</v>
      </c>
      <c r="B26" s="54">
        <v>2.5713809782671637</v>
      </c>
      <c r="D26" s="32" t="s">
        <v>328</v>
      </c>
      <c r="E26" s="54">
        <v>0.69861547624660936</v>
      </c>
    </row>
    <row r="27" spans="1:5" s="4" customFormat="1" ht="12.75" x14ac:dyDescent="0.2">
      <c r="A27" s="53" t="s">
        <v>325</v>
      </c>
      <c r="B27" s="54">
        <v>2.4957299286018078</v>
      </c>
      <c r="D27" s="32" t="s">
        <v>159</v>
      </c>
      <c r="E27" s="54">
        <v>0.62685289399155253</v>
      </c>
    </row>
    <row r="28" spans="1:5" s="4" customFormat="1" ht="12.75" x14ac:dyDescent="0.2">
      <c r="A28" s="53" t="s">
        <v>175</v>
      </c>
      <c r="B28" s="54">
        <v>2.426549555552191</v>
      </c>
      <c r="D28" s="32" t="s">
        <v>340</v>
      </c>
      <c r="E28" s="54">
        <v>0.58824690456384765</v>
      </c>
    </row>
    <row r="29" spans="1:5" s="4" customFormat="1" ht="12.75" x14ac:dyDescent="0.2">
      <c r="A29" s="53" t="s">
        <v>331</v>
      </c>
      <c r="B29" s="54">
        <v>2.2410810690421412</v>
      </c>
      <c r="D29" s="32" t="s">
        <v>207</v>
      </c>
      <c r="E29" s="54">
        <v>0.57210010721690963</v>
      </c>
    </row>
    <row r="30" spans="1:5" s="4" customFormat="1" ht="12.75" x14ac:dyDescent="0.2">
      <c r="A30" s="53" t="s">
        <v>370</v>
      </c>
      <c r="B30" s="54">
        <v>2.2055546534460726</v>
      </c>
      <c r="D30" s="32" t="s">
        <v>378</v>
      </c>
      <c r="E30" s="54">
        <v>0.52924520902083383</v>
      </c>
    </row>
    <row r="31" spans="1:5" s="4" customFormat="1" ht="12.75" x14ac:dyDescent="0.2">
      <c r="A31" s="53" t="s">
        <v>138</v>
      </c>
      <c r="B31" s="54">
        <v>2.2043015459352819</v>
      </c>
      <c r="D31" s="32" t="s">
        <v>178</v>
      </c>
      <c r="E31" s="54">
        <v>0.49110552966023741</v>
      </c>
    </row>
    <row r="32" spans="1:5" s="4" customFormat="1" ht="12.75" x14ac:dyDescent="0.2">
      <c r="A32" s="53" t="s">
        <v>128</v>
      </c>
      <c r="B32" s="54">
        <v>2.1844218194811127</v>
      </c>
      <c r="D32" s="32" t="s">
        <v>164</v>
      </c>
      <c r="E32" s="54">
        <v>0.41876040399785253</v>
      </c>
    </row>
    <row r="33" spans="1:6" s="4" customFormat="1" ht="12.75" x14ac:dyDescent="0.2">
      <c r="A33" s="53" t="s">
        <v>148</v>
      </c>
      <c r="B33" s="54">
        <v>2.1684615068265538</v>
      </c>
      <c r="D33" s="32" t="s">
        <v>380</v>
      </c>
      <c r="E33" s="54">
        <v>0.31576969933426707</v>
      </c>
    </row>
    <row r="34" spans="1:6" s="4" customFormat="1" ht="12.75" x14ac:dyDescent="0.2">
      <c r="A34" s="53" t="s">
        <v>181</v>
      </c>
      <c r="B34" s="54">
        <v>1.9240337863270496</v>
      </c>
      <c r="D34" s="32" t="s">
        <v>224</v>
      </c>
      <c r="E34" s="54">
        <v>0.28325730668608545</v>
      </c>
    </row>
    <row r="35" spans="1:6" s="4" customFormat="1" ht="12.75" x14ac:dyDescent="0.2">
      <c r="A35" s="53" t="s">
        <v>339</v>
      </c>
      <c r="B35" s="54">
        <v>1.9105372861422079</v>
      </c>
      <c r="D35" s="32" t="s">
        <v>337</v>
      </c>
      <c r="E35" s="54">
        <v>0.18026906042648097</v>
      </c>
    </row>
    <row r="36" spans="1:6" s="4" customFormat="1" ht="12.75" x14ac:dyDescent="0.2">
      <c r="A36" s="53" t="s">
        <v>137</v>
      </c>
      <c r="B36" s="54">
        <v>1.8560753383921287</v>
      </c>
      <c r="D36" s="32" t="s">
        <v>206</v>
      </c>
      <c r="E36" s="54">
        <v>8.4284000752122626E-2</v>
      </c>
    </row>
    <row r="37" spans="1:6" s="4" customFormat="1" ht="12.75" x14ac:dyDescent="0.2">
      <c r="A37" s="53" t="s">
        <v>147</v>
      </c>
      <c r="B37" s="54">
        <v>1.8144791430343039</v>
      </c>
      <c r="D37" s="55" t="s">
        <v>102</v>
      </c>
      <c r="E37" s="56">
        <v>95.229687615420303</v>
      </c>
    </row>
    <row r="38" spans="1:6" s="4" customFormat="1" ht="12.75" x14ac:dyDescent="0.2">
      <c r="A38" s="53" t="s">
        <v>172</v>
      </c>
      <c r="B38" s="54">
        <v>1.8001473951801235</v>
      </c>
      <c r="D38" s="53" t="s">
        <v>76</v>
      </c>
      <c r="E38" s="73">
        <v>4.7703123845797153</v>
      </c>
    </row>
    <row r="39" spans="1:6" s="4" customFormat="1" ht="12.75" x14ac:dyDescent="0.2">
      <c r="A39" s="53" t="s">
        <v>126</v>
      </c>
      <c r="B39" s="54">
        <v>1.6541054543449272</v>
      </c>
      <c r="D39" s="74" t="s">
        <v>20</v>
      </c>
      <c r="E39" s="75">
        <f>E37+E38</f>
        <v>100.00000000000001</v>
      </c>
    </row>
    <row r="40" spans="1:6" s="4" customFormat="1" ht="12.75" x14ac:dyDescent="0.2">
      <c r="A40" s="32" t="s">
        <v>189</v>
      </c>
      <c r="B40" s="54">
        <v>1.588926477950878</v>
      </c>
    </row>
    <row r="41" spans="1:6" s="4" customFormat="1" ht="12.75" x14ac:dyDescent="0.2">
      <c r="A41" s="32" t="s">
        <v>130</v>
      </c>
      <c r="B41" s="54">
        <v>1.5330561007264913</v>
      </c>
    </row>
    <row r="42" spans="1:6" s="4" customFormat="1" ht="12.75" x14ac:dyDescent="0.2">
      <c r="A42" s="32" t="s">
        <v>214</v>
      </c>
      <c r="B42" s="54">
        <v>1.5285569264328589</v>
      </c>
    </row>
    <row r="43" spans="1:6" s="76" customFormat="1" ht="12.75" x14ac:dyDescent="0.2">
      <c r="A43" s="72" t="s">
        <v>338</v>
      </c>
      <c r="B43" s="54">
        <v>1.5277161522713709</v>
      </c>
      <c r="C43" s="4"/>
      <c r="D43" s="4"/>
      <c r="E43" s="4"/>
      <c r="F43" s="4"/>
    </row>
    <row r="44" spans="1:6" s="76" customFormat="1" ht="12.75" x14ac:dyDescent="0.2">
      <c r="A44" s="72" t="s">
        <v>237</v>
      </c>
      <c r="B44" s="54">
        <v>1.4666198965365802</v>
      </c>
      <c r="C44" s="4"/>
      <c r="D44" s="4"/>
      <c r="E44" s="4"/>
      <c r="F44" s="4"/>
    </row>
    <row r="45" spans="1:6" s="76" customFormat="1" ht="12.75" x14ac:dyDescent="0.2">
      <c r="A45" s="72" t="s">
        <v>326</v>
      </c>
      <c r="B45" s="54">
        <v>1.4219546296489263</v>
      </c>
      <c r="C45" s="4"/>
      <c r="D45" s="4"/>
      <c r="E45" s="4"/>
      <c r="F45" s="4"/>
    </row>
    <row r="46" spans="1:6" s="4" customFormat="1" ht="12.75" x14ac:dyDescent="0.2">
      <c r="A46" s="32" t="s">
        <v>334</v>
      </c>
      <c r="B46" s="54">
        <v>1.342603249313127</v>
      </c>
    </row>
    <row r="47" spans="1:6" s="4" customFormat="1" ht="12.75" x14ac:dyDescent="0.2">
      <c r="A47" s="32" t="s">
        <v>372</v>
      </c>
      <c r="B47" s="54">
        <v>1.2939071832582929</v>
      </c>
    </row>
    <row r="48" spans="1:6" s="4" customFormat="1" ht="12.75" x14ac:dyDescent="0.2">
      <c r="A48" s="32" t="s">
        <v>233</v>
      </c>
      <c r="B48" s="54">
        <v>1.2878250918094005</v>
      </c>
    </row>
    <row r="49" spans="1:2" s="4" customFormat="1" ht="12.75" x14ac:dyDescent="0.2">
      <c r="A49" s="32" t="s">
        <v>198</v>
      </c>
      <c r="B49" s="54">
        <v>1.2813510029289363</v>
      </c>
    </row>
    <row r="50" spans="1:2" s="4" customFormat="1" ht="12.75" x14ac:dyDescent="0.2">
      <c r="A50" s="53" t="s">
        <v>262</v>
      </c>
      <c r="B50" s="54">
        <v>1.2774069460878203</v>
      </c>
    </row>
    <row r="51" spans="1:2" s="4" customFormat="1" ht="12.75" x14ac:dyDescent="0.2">
      <c r="A51" s="32" t="s">
        <v>146</v>
      </c>
      <c r="B51" s="54">
        <v>1.2670664662648066</v>
      </c>
    </row>
    <row r="52" spans="1:2" s="4" customFormat="1" ht="12.75" x14ac:dyDescent="0.2">
      <c r="A52" s="32" t="s">
        <v>208</v>
      </c>
      <c r="B52" s="54">
        <v>1.2505114361864063</v>
      </c>
    </row>
    <row r="53" spans="1:2" s="4" customFormat="1" ht="12.75" x14ac:dyDescent="0.2">
      <c r="A53" s="32" t="s">
        <v>134</v>
      </c>
      <c r="B53" s="54">
        <v>1.2178196783837738</v>
      </c>
    </row>
    <row r="54" spans="1:2" s="4" customFormat="1" ht="12.75" x14ac:dyDescent="0.2">
      <c r="A54" s="32" t="s">
        <v>196</v>
      </c>
      <c r="B54" s="54">
        <v>1.202669203335007</v>
      </c>
    </row>
    <row r="55" spans="1:2" s="4" customFormat="1" ht="12.75" x14ac:dyDescent="0.2">
      <c r="A55" s="32" t="s">
        <v>242</v>
      </c>
      <c r="B55" s="54">
        <v>1.186327425051531</v>
      </c>
    </row>
    <row r="56" spans="1:2" s="4" customFormat="1" ht="12.75" x14ac:dyDescent="0.2">
      <c r="A56" s="32" t="s">
        <v>188</v>
      </c>
      <c r="B56" s="54">
        <v>1.1733481337298197</v>
      </c>
    </row>
    <row r="57" spans="1:2" s="4" customFormat="1" ht="12.75" x14ac:dyDescent="0.2">
      <c r="A57" s="32" t="s">
        <v>269</v>
      </c>
      <c r="B57" s="54">
        <v>1.0960924739524764</v>
      </c>
    </row>
    <row r="58" spans="1:2" s="4" customFormat="1" ht="12.75" x14ac:dyDescent="0.2">
      <c r="A58" s="32" t="s">
        <v>152</v>
      </c>
      <c r="B58" s="54">
        <v>1.091629703704994</v>
      </c>
    </row>
    <row r="59" spans="1:2" s="4" customFormat="1" ht="12.75" x14ac:dyDescent="0.2">
      <c r="A59" s="32" t="s">
        <v>248</v>
      </c>
      <c r="B59" s="54">
        <v>1.029354574426022</v>
      </c>
    </row>
    <row r="60" spans="1:2" s="4" customFormat="1" ht="12.75" x14ac:dyDescent="0.2">
      <c r="A60" s="32" t="s">
        <v>187</v>
      </c>
      <c r="B60" s="54">
        <v>1.014789337195346</v>
      </c>
    </row>
    <row r="61" spans="1:2" s="4" customFormat="1" ht="12.75" x14ac:dyDescent="0.2">
      <c r="A61" s="32" t="s">
        <v>168</v>
      </c>
      <c r="B61" s="54">
        <v>0.99432607413864027</v>
      </c>
    </row>
    <row r="62" spans="1:2" s="4" customFormat="1" ht="12.75" x14ac:dyDescent="0.2">
      <c r="A62" s="32" t="s">
        <v>330</v>
      </c>
      <c r="B62" s="54">
        <v>0.99176540055207352</v>
      </c>
    </row>
    <row r="63" spans="1:2" s="4" customFormat="1" ht="12.75" x14ac:dyDescent="0.2">
      <c r="A63" s="32" t="s">
        <v>149</v>
      </c>
      <c r="B63" s="54">
        <v>0.95854113277993369</v>
      </c>
    </row>
    <row r="64" spans="1:2" s="4" customFormat="1" ht="12.75" x14ac:dyDescent="0.2">
      <c r="A64" s="32" t="s">
        <v>145</v>
      </c>
      <c r="B64" s="54">
        <v>0.93017401242190167</v>
      </c>
    </row>
    <row r="65" spans="1:5" s="4" customFormat="1" ht="12.75" x14ac:dyDescent="0.2">
      <c r="A65" s="32" t="s">
        <v>379</v>
      </c>
      <c r="B65" s="54">
        <v>0.90469266499287848</v>
      </c>
    </row>
    <row r="66" spans="1:5" s="4" customFormat="1" ht="12.75" x14ac:dyDescent="0.2">
      <c r="A66" s="32" t="s">
        <v>136</v>
      </c>
      <c r="B66" s="54">
        <v>0.88992428492444819</v>
      </c>
    </row>
    <row r="67" spans="1:5" s="4" customFormat="1" ht="12.75" x14ac:dyDescent="0.2">
      <c r="A67" s="32" t="s">
        <v>252</v>
      </c>
      <c r="B67" s="54">
        <v>0.88792894591734273</v>
      </c>
    </row>
    <row r="68" spans="1:5" s="4" customFormat="1" ht="12.75" x14ac:dyDescent="0.2">
      <c r="A68" s="17"/>
      <c r="B68" s="70"/>
    </row>
    <row r="69" spans="1:5" s="4" customFormat="1" ht="12.75" x14ac:dyDescent="0.2">
      <c r="A69" s="17"/>
      <c r="B69" s="70"/>
    </row>
    <row r="70" spans="1:5" s="4" customFormat="1" ht="12.75" x14ac:dyDescent="0.2"/>
    <row r="71" spans="1:5" s="4" customFormat="1" ht="12.75" x14ac:dyDescent="0.2">
      <c r="A71" s="3" t="s">
        <v>341</v>
      </c>
      <c r="B71" s="3"/>
    </row>
    <row r="72" spans="1:5" s="4" customFormat="1" ht="12.75" x14ac:dyDescent="0.2">
      <c r="A72" s="22"/>
    </row>
    <row r="73" spans="1:5" s="4" customFormat="1" ht="12.75" x14ac:dyDescent="0.2">
      <c r="A73" s="67" t="s">
        <v>21</v>
      </c>
      <c r="B73" s="138" t="s">
        <v>22</v>
      </c>
      <c r="C73" s="40" t="s">
        <v>23</v>
      </c>
      <c r="D73" s="40" t="s">
        <v>24</v>
      </c>
      <c r="E73" s="40" t="s">
        <v>25</v>
      </c>
    </row>
    <row r="74" spans="1:5" s="4" customFormat="1" ht="12.75" x14ac:dyDescent="0.2">
      <c r="A74" s="41" t="s">
        <v>26</v>
      </c>
      <c r="B74" s="139"/>
      <c r="C74" s="57"/>
      <c r="D74" s="57"/>
      <c r="E74" s="57"/>
    </row>
    <row r="75" spans="1:5" s="4" customFormat="1" ht="15" x14ac:dyDescent="0.25">
      <c r="A75" s="58" t="s">
        <v>61</v>
      </c>
      <c r="B75" s="43">
        <v>19.676074406670942</v>
      </c>
      <c r="C75" s="127">
        <v>10.515468288684659</v>
      </c>
      <c r="D75" s="127">
        <v>16.354365437082198</v>
      </c>
      <c r="E75" s="127">
        <v>11.662529046906013</v>
      </c>
    </row>
    <row r="76" spans="1:5" s="4" customFormat="1" ht="15" x14ac:dyDescent="0.25">
      <c r="A76" s="58" t="s">
        <v>62</v>
      </c>
      <c r="B76" s="127">
        <v>20.2515918620904</v>
      </c>
      <c r="C76" s="127">
        <v>11.694696722487663</v>
      </c>
      <c r="D76" s="78">
        <v>17.234268439130183</v>
      </c>
      <c r="E76" s="127">
        <v>14.161601875840679</v>
      </c>
    </row>
    <row r="77" spans="1:5" s="4" customFormat="1" ht="12.75" x14ac:dyDescent="0.2">
      <c r="A77" s="20" t="s">
        <v>278</v>
      </c>
      <c r="B77" s="59"/>
      <c r="C77" s="59"/>
      <c r="D77" s="59"/>
      <c r="E77" s="59"/>
    </row>
    <row r="78" spans="1:5" s="4" customFormat="1" ht="15" x14ac:dyDescent="0.25">
      <c r="A78" s="58" t="s">
        <v>279</v>
      </c>
      <c r="B78" s="127">
        <v>12.490263685498636</v>
      </c>
      <c r="C78" s="127">
        <v>9.3078636879130094</v>
      </c>
      <c r="D78" s="127">
        <v>15.76975965130285</v>
      </c>
      <c r="E78" s="127">
        <v>13.105265462780258</v>
      </c>
    </row>
    <row r="79" spans="1:5" s="4" customFormat="1" ht="12.75" x14ac:dyDescent="0.2"/>
    <row r="80" spans="1:5" s="4" customFormat="1" ht="12.75" x14ac:dyDescent="0.2"/>
    <row r="81" spans="1:5" s="4" customFormat="1" ht="12.75" x14ac:dyDescent="0.2">
      <c r="A81" s="22" t="s">
        <v>29</v>
      </c>
    </row>
    <row r="82" spans="1:5" s="9" customFormat="1" ht="12.75" x14ac:dyDescent="0.2">
      <c r="A82" s="4" t="s">
        <v>353</v>
      </c>
      <c r="B82" s="4"/>
    </row>
    <row r="83" spans="1:5" s="4" customFormat="1" ht="12.75" x14ac:dyDescent="0.2">
      <c r="A83" s="4" t="s">
        <v>352</v>
      </c>
    </row>
    <row r="84" spans="1:5" s="4" customFormat="1" ht="12.75" x14ac:dyDescent="0.2">
      <c r="A84" s="4" t="s">
        <v>358</v>
      </c>
    </row>
    <row r="85" spans="1:5" s="4" customFormat="1" ht="12.75" x14ac:dyDescent="0.2">
      <c r="A85" s="4" t="s">
        <v>32</v>
      </c>
    </row>
    <row r="86" spans="1:5" s="4" customFormat="1" x14ac:dyDescent="0.2">
      <c r="A86" s="2"/>
      <c r="B86" s="2"/>
    </row>
    <row r="87" spans="1:5" s="4" customFormat="1" x14ac:dyDescent="0.2">
      <c r="A87" s="2"/>
      <c r="B87" s="2"/>
    </row>
    <row r="88" spans="1:5" s="4" customFormat="1" x14ac:dyDescent="0.2">
      <c r="A88" s="2"/>
      <c r="B88" s="2"/>
    </row>
    <row r="89" spans="1:5" s="4" customFormat="1" x14ac:dyDescent="0.2">
      <c r="A89" s="2"/>
      <c r="B89" s="2"/>
      <c r="D89" s="2"/>
      <c r="E89" s="2"/>
    </row>
    <row r="90" spans="1:5" s="4" customFormat="1" x14ac:dyDescent="0.2">
      <c r="A90" s="2"/>
      <c r="B90" s="2"/>
      <c r="D90" s="2"/>
      <c r="E90" s="2"/>
    </row>
    <row r="91" spans="1:5" s="4" customFormat="1" x14ac:dyDescent="0.2">
      <c r="A91" s="2"/>
      <c r="B91" s="2"/>
      <c r="D91" s="2"/>
      <c r="E91" s="2"/>
    </row>
    <row r="92" spans="1:5" s="4" customFormat="1" x14ac:dyDescent="0.2">
      <c r="A92" s="2"/>
      <c r="B92" s="2"/>
      <c r="D92" s="2"/>
      <c r="E92" s="2"/>
    </row>
    <row r="93" spans="1:5" s="4" customFormat="1" x14ac:dyDescent="0.2">
      <c r="A93" s="2"/>
      <c r="B93" s="2"/>
      <c r="D93" s="2"/>
      <c r="E93" s="2"/>
    </row>
    <row r="94" spans="1:5" s="4" customFormat="1" x14ac:dyDescent="0.2">
      <c r="A94" s="2"/>
      <c r="B94" s="2"/>
      <c r="D94" s="2"/>
      <c r="E94" s="2"/>
    </row>
  </sheetData>
  <mergeCells count="3">
    <mergeCell ref="C4:D4"/>
    <mergeCell ref="F4:H4"/>
    <mergeCell ref="B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77"/>
  <sheetViews>
    <sheetView zoomScaleNormal="100" workbookViewId="0"/>
  </sheetViews>
  <sheetFormatPr defaultRowHeight="14.25" x14ac:dyDescent="0.2"/>
  <cols>
    <col min="1" max="1" width="47.42578125" style="2" customWidth="1"/>
    <col min="2" max="2" width="21.7109375" style="2" customWidth="1"/>
    <col min="3" max="3" width="15.28515625" style="2" customWidth="1"/>
    <col min="4" max="4" width="37" style="2" customWidth="1"/>
    <col min="5" max="5" width="19.42578125" style="2" bestFit="1" customWidth="1"/>
    <col min="6" max="6" width="16.85546875" style="2" bestFit="1" customWidth="1"/>
    <col min="7" max="7" width="17" style="2" bestFit="1" customWidth="1"/>
    <col min="8" max="16384" width="9.140625" style="2"/>
  </cols>
  <sheetData>
    <row r="1" spans="1:7" ht="19.5" x14ac:dyDescent="0.25">
      <c r="A1" s="1" t="s">
        <v>359</v>
      </c>
    </row>
    <row r="3" spans="1:7" s="4" customFormat="1" ht="13.5" thickBot="1" x14ac:dyDescent="0.25">
      <c r="A3" s="3" t="s">
        <v>0</v>
      </c>
    </row>
    <row r="4" spans="1:7" s="4" customFormat="1" ht="27" customHeight="1" thickTop="1" thickBot="1" x14ac:dyDescent="0.25">
      <c r="A4" s="5" t="s">
        <v>1</v>
      </c>
      <c r="B4" s="5" t="s">
        <v>2</v>
      </c>
      <c r="C4" s="194" t="s">
        <v>3</v>
      </c>
      <c r="D4" s="194"/>
      <c r="E4" s="5" t="s">
        <v>4</v>
      </c>
      <c r="F4" s="197" t="s">
        <v>5</v>
      </c>
      <c r="G4" s="202"/>
    </row>
    <row r="5" spans="1:7" s="4" customFormat="1" ht="52.5" thickTop="1" thickBot="1" x14ac:dyDescent="0.25">
      <c r="A5" s="7" t="s">
        <v>63</v>
      </c>
      <c r="B5" s="7" t="s">
        <v>64</v>
      </c>
      <c r="C5" s="6" t="s">
        <v>7</v>
      </c>
      <c r="D5" s="6" t="s">
        <v>113</v>
      </c>
      <c r="E5" s="24" t="s">
        <v>361</v>
      </c>
      <c r="F5" s="7" t="s">
        <v>313</v>
      </c>
      <c r="G5" s="7" t="s">
        <v>295</v>
      </c>
    </row>
    <row r="6" spans="1:7" s="4" customFormat="1" ht="13.5" thickTop="1" x14ac:dyDescent="0.2"/>
    <row r="7" spans="1:7" s="4" customFormat="1" ht="12.75" x14ac:dyDescent="0.2"/>
    <row r="8" spans="1:7" s="4" customFormat="1" ht="13.5" thickBot="1" x14ac:dyDescent="0.25">
      <c r="A8" s="3" t="s">
        <v>38</v>
      </c>
    </row>
    <row r="9" spans="1:7" s="4" customFormat="1" ht="74.25" customHeight="1" thickTop="1" thickBot="1" x14ac:dyDescent="0.25">
      <c r="A9" s="142" t="s">
        <v>10</v>
      </c>
      <c r="B9" s="203" t="s">
        <v>290</v>
      </c>
      <c r="C9" s="204"/>
      <c r="D9" s="205"/>
    </row>
    <row r="10" spans="1:7" s="4" customFormat="1" ht="13.5" thickTop="1" x14ac:dyDescent="0.2"/>
    <row r="11" spans="1:7" s="4" customFormat="1" ht="12.75" x14ac:dyDescent="0.2"/>
    <row r="12" spans="1:7" s="4" customFormat="1" ht="13.5" thickBot="1" x14ac:dyDescent="0.25">
      <c r="A12" s="3" t="s">
        <v>60</v>
      </c>
    </row>
    <row r="13" spans="1:7" s="9" customFormat="1" ht="13.5" thickTop="1" x14ac:dyDescent="0.2">
      <c r="A13" s="47" t="s">
        <v>13</v>
      </c>
      <c r="B13" s="48" t="s">
        <v>65</v>
      </c>
    </row>
    <row r="14" spans="1:7" s="4" customFormat="1" ht="12.75" x14ac:dyDescent="0.2">
      <c r="A14" s="49" t="s">
        <v>396</v>
      </c>
      <c r="B14" s="50" t="s">
        <v>103</v>
      </c>
      <c r="F14" s="79"/>
    </row>
    <row r="15" spans="1:7" s="4" customFormat="1" ht="13.5" thickBot="1" x14ac:dyDescent="0.25">
      <c r="A15" s="51"/>
      <c r="B15" s="52" t="s">
        <v>118</v>
      </c>
    </row>
    <row r="16" spans="1:7" s="4" customFormat="1" ht="13.5" thickTop="1" x14ac:dyDescent="0.2"/>
    <row r="17" spans="1:5" s="4" customFormat="1" ht="12.75" x14ac:dyDescent="0.2"/>
    <row r="18" spans="1:5" s="4" customFormat="1" ht="13.5" thickBot="1" x14ac:dyDescent="0.25">
      <c r="A18" s="3" t="s">
        <v>15</v>
      </c>
    </row>
    <row r="19" spans="1:5" s="9" customFormat="1" ht="14.25" customHeight="1" thickTop="1" thickBot="1" x14ac:dyDescent="0.25">
      <c r="A19" s="80" t="s">
        <v>16</v>
      </c>
      <c r="B19" s="81" t="s">
        <v>17</v>
      </c>
      <c r="D19" s="10" t="s">
        <v>16</v>
      </c>
      <c r="E19" s="11" t="s">
        <v>17</v>
      </c>
    </row>
    <row r="20" spans="1:5" s="4" customFormat="1" ht="13.5" thickTop="1" x14ac:dyDescent="0.2">
      <c r="A20" s="82" t="s">
        <v>121</v>
      </c>
      <c r="B20" s="83">
        <v>6.7170502966684715</v>
      </c>
      <c r="D20" s="53" t="s">
        <v>249</v>
      </c>
      <c r="E20" s="54">
        <v>0.91514290194192272</v>
      </c>
    </row>
    <row r="21" spans="1:5" s="4" customFormat="1" ht="12.75" x14ac:dyDescent="0.2">
      <c r="A21" s="53" t="s">
        <v>120</v>
      </c>
      <c r="B21" s="54">
        <v>6.4334553265866345</v>
      </c>
      <c r="D21" s="53" t="s">
        <v>143</v>
      </c>
      <c r="E21" s="54">
        <v>0.90616370484277975</v>
      </c>
    </row>
    <row r="22" spans="1:5" s="4" customFormat="1" ht="12.75" x14ac:dyDescent="0.2">
      <c r="A22" s="53" t="s">
        <v>152</v>
      </c>
      <c r="B22" s="54">
        <v>4.4125644986005605</v>
      </c>
      <c r="D22" s="53" t="s">
        <v>156</v>
      </c>
      <c r="E22" s="54">
        <v>0.86524588130259561</v>
      </c>
    </row>
    <row r="23" spans="1:5" s="4" customFormat="1" ht="12.75" x14ac:dyDescent="0.2">
      <c r="A23" s="53" t="s">
        <v>178</v>
      </c>
      <c r="B23" s="54">
        <v>3.5758399437335266</v>
      </c>
      <c r="D23" s="53" t="s">
        <v>184</v>
      </c>
      <c r="E23" s="54">
        <v>0.86465412850503665</v>
      </c>
    </row>
    <row r="24" spans="1:5" s="4" customFormat="1" ht="12.75" x14ac:dyDescent="0.2">
      <c r="A24" s="53" t="s">
        <v>149</v>
      </c>
      <c r="B24" s="54">
        <v>3.5065938615547005</v>
      </c>
      <c r="D24" s="53" t="s">
        <v>175</v>
      </c>
      <c r="E24" s="54">
        <v>0.83429421743940813</v>
      </c>
    </row>
    <row r="25" spans="1:5" s="4" customFormat="1" ht="12.75" x14ac:dyDescent="0.2">
      <c r="A25" s="53" t="s">
        <v>168</v>
      </c>
      <c r="B25" s="54">
        <v>3.253675047589847</v>
      </c>
      <c r="D25" s="53" t="s">
        <v>239</v>
      </c>
      <c r="E25" s="54">
        <v>0.82270011009878408</v>
      </c>
    </row>
    <row r="26" spans="1:5" s="4" customFormat="1" ht="12.75" x14ac:dyDescent="0.2">
      <c r="A26" s="53" t="s">
        <v>224</v>
      </c>
      <c r="B26" s="54">
        <v>3.13157810401272</v>
      </c>
      <c r="D26" s="53" t="s">
        <v>265</v>
      </c>
      <c r="E26" s="54">
        <v>0.80967382584060965</v>
      </c>
    </row>
    <row r="27" spans="1:5" s="4" customFormat="1" ht="12.75" x14ac:dyDescent="0.2">
      <c r="A27" s="53" t="s">
        <v>181</v>
      </c>
      <c r="B27" s="54">
        <v>3.0227808286942057</v>
      </c>
      <c r="D27" s="53" t="s">
        <v>169</v>
      </c>
      <c r="E27" s="54">
        <v>0.80113907080997582</v>
      </c>
    </row>
    <row r="28" spans="1:5" s="4" customFormat="1" ht="12.75" x14ac:dyDescent="0.2">
      <c r="A28" s="53" t="s">
        <v>214</v>
      </c>
      <c r="B28" s="54">
        <v>2.8581756655997683</v>
      </c>
      <c r="D28" s="53" t="s">
        <v>191</v>
      </c>
      <c r="E28" s="54">
        <v>0.72106526391039838</v>
      </c>
    </row>
    <row r="29" spans="1:5" s="4" customFormat="1" ht="12.75" x14ac:dyDescent="0.2">
      <c r="A29" s="53" t="s">
        <v>242</v>
      </c>
      <c r="B29" s="54">
        <v>2.474743020917173</v>
      </c>
      <c r="D29" s="53" t="s">
        <v>208</v>
      </c>
      <c r="E29" s="54">
        <v>0.64610138239189574</v>
      </c>
    </row>
    <row r="30" spans="1:5" s="4" customFormat="1" ht="12.75" x14ac:dyDescent="0.2">
      <c r="A30" s="53" t="s">
        <v>159</v>
      </c>
      <c r="B30" s="54">
        <v>2.4568782646003928</v>
      </c>
      <c r="D30" s="53" t="s">
        <v>142</v>
      </c>
      <c r="E30" s="54">
        <v>0.62712667931062405</v>
      </c>
    </row>
    <row r="31" spans="1:5" s="4" customFormat="1" ht="12.75" x14ac:dyDescent="0.2">
      <c r="A31" s="53" t="s">
        <v>334</v>
      </c>
      <c r="B31" s="54">
        <v>2.3963574953677602</v>
      </c>
      <c r="D31" s="53" t="s">
        <v>268</v>
      </c>
      <c r="E31" s="54">
        <v>0.61673161952277011</v>
      </c>
    </row>
    <row r="32" spans="1:5" s="4" customFormat="1" ht="12.75" x14ac:dyDescent="0.2">
      <c r="A32" s="53" t="s">
        <v>187</v>
      </c>
      <c r="B32" s="54">
        <v>2.249153629343597</v>
      </c>
      <c r="D32" s="53" t="s">
        <v>267</v>
      </c>
      <c r="E32" s="54">
        <v>0.61073522335213848</v>
      </c>
    </row>
    <row r="33" spans="1:54" s="4" customFormat="1" ht="12.75" x14ac:dyDescent="0.2">
      <c r="A33" s="53" t="s">
        <v>173</v>
      </c>
      <c r="B33" s="54">
        <v>2.1784225662047625</v>
      </c>
      <c r="D33" s="53" t="s">
        <v>370</v>
      </c>
      <c r="E33" s="54">
        <v>0.58229488885738456</v>
      </c>
    </row>
    <row r="34" spans="1:54" s="4" customFormat="1" ht="12.75" x14ac:dyDescent="0.2">
      <c r="A34" s="53" t="s">
        <v>254</v>
      </c>
      <c r="B34" s="54">
        <v>2.128631346718147</v>
      </c>
      <c r="D34" s="53" t="s">
        <v>377</v>
      </c>
      <c r="E34" s="54">
        <v>0.3779881328094587</v>
      </c>
    </row>
    <row r="35" spans="1:54" s="4" customFormat="1" ht="12.75" x14ac:dyDescent="0.2">
      <c r="A35" s="53" t="s">
        <v>166</v>
      </c>
      <c r="B35" s="54">
        <v>2.1055975862744352</v>
      </c>
      <c r="D35" s="53" t="s">
        <v>209</v>
      </c>
      <c r="E35" s="54">
        <v>0.18499524619492777</v>
      </c>
    </row>
    <row r="36" spans="1:54" s="4" customFormat="1" ht="12.75" x14ac:dyDescent="0.2">
      <c r="A36" s="53" t="s">
        <v>259</v>
      </c>
      <c r="B36" s="54">
        <v>1.9485343270649718</v>
      </c>
      <c r="D36" s="53" t="s">
        <v>156</v>
      </c>
      <c r="E36" s="54">
        <v>1.5822678228760025E-2</v>
      </c>
    </row>
    <row r="37" spans="1:54" s="4" customFormat="1" ht="12.75" x14ac:dyDescent="0.2">
      <c r="A37" s="53" t="s">
        <v>257</v>
      </c>
      <c r="B37" s="54">
        <v>1.911496297437788</v>
      </c>
      <c r="D37" s="55" t="s">
        <v>102</v>
      </c>
      <c r="E37" s="56">
        <v>96.480585876833231</v>
      </c>
    </row>
    <row r="38" spans="1:54" s="4" customFormat="1" ht="12.75" x14ac:dyDescent="0.2">
      <c r="A38" s="53" t="s">
        <v>185</v>
      </c>
      <c r="B38" s="54">
        <v>1.8993677784352903</v>
      </c>
      <c r="D38" s="53" t="s">
        <v>18</v>
      </c>
      <c r="E38" s="73">
        <v>3.5194141231667824</v>
      </c>
    </row>
    <row r="39" spans="1:54" s="4" customFormat="1" ht="13.5" thickBot="1" x14ac:dyDescent="0.25">
      <c r="A39" s="53" t="s">
        <v>204</v>
      </c>
      <c r="B39" s="54">
        <v>1.8594340214560059</v>
      </c>
      <c r="D39" s="84" t="s">
        <v>20</v>
      </c>
      <c r="E39" s="85">
        <f>E37+E38</f>
        <v>100.00000000000001</v>
      </c>
    </row>
    <row r="40" spans="1:54" s="4" customFormat="1" ht="13.5" thickTop="1" x14ac:dyDescent="0.2">
      <c r="A40" s="32" t="s">
        <v>126</v>
      </c>
      <c r="B40" s="73">
        <v>1.8495400691350572</v>
      </c>
    </row>
    <row r="41" spans="1:54" s="4" customFormat="1" ht="12.75" x14ac:dyDescent="0.2">
      <c r="A41" s="32" t="s">
        <v>269</v>
      </c>
      <c r="B41" s="73">
        <v>1.7512590036469642</v>
      </c>
    </row>
    <row r="42" spans="1:54" s="4" customFormat="1" ht="12.75" x14ac:dyDescent="0.2">
      <c r="A42" s="32" t="s">
        <v>258</v>
      </c>
      <c r="B42" s="73">
        <v>1.450708143902347</v>
      </c>
    </row>
    <row r="43" spans="1:54" s="4" customFormat="1" ht="12.75" x14ac:dyDescent="0.2">
      <c r="A43" s="32" t="s">
        <v>326</v>
      </c>
      <c r="B43" s="73">
        <v>1.3958936864754741</v>
      </c>
    </row>
    <row r="44" spans="1:54" s="4" customFormat="1" ht="12.75" x14ac:dyDescent="0.2">
      <c r="A44" s="32" t="s">
        <v>260</v>
      </c>
      <c r="B44" s="73">
        <v>1.2822790800221169</v>
      </c>
      <c r="C44" s="69"/>
      <c r="F44" s="17"/>
      <c r="G44" s="17"/>
    </row>
    <row r="45" spans="1:54" s="86" customFormat="1" ht="12.75" x14ac:dyDescent="0.2">
      <c r="A45" s="53" t="s">
        <v>122</v>
      </c>
      <c r="B45" s="54">
        <v>1.2416054872450364</v>
      </c>
      <c r="C45" s="17"/>
      <c r="D45" s="17"/>
      <c r="E45" s="17"/>
      <c r="F45" s="17"/>
      <c r="G45" s="17"/>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row>
    <row r="46" spans="1:54" s="86" customFormat="1" ht="12.75" x14ac:dyDescent="0.2">
      <c r="A46" s="53" t="s">
        <v>253</v>
      </c>
      <c r="B46" s="54">
        <v>1.1580505714330975</v>
      </c>
      <c r="C46" s="69"/>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s="86" customFormat="1" ht="12.75" x14ac:dyDescent="0.2">
      <c r="A47" s="32" t="s">
        <v>155</v>
      </c>
      <c r="B47" s="73">
        <v>1.1433040531043681</v>
      </c>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s="86" customFormat="1" ht="12.75" x14ac:dyDescent="0.2">
      <c r="A48" s="32" t="s">
        <v>207</v>
      </c>
      <c r="B48" s="73">
        <v>1.11111077023919</v>
      </c>
      <c r="C48" s="69"/>
      <c r="D48" s="17"/>
      <c r="E48" s="17"/>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row>
    <row r="49" spans="1:54" s="86" customFormat="1" ht="12.75" x14ac:dyDescent="0.2">
      <c r="A49" s="32" t="s">
        <v>379</v>
      </c>
      <c r="B49" s="73">
        <v>1.1101398322884806</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s="86" customFormat="1" ht="12.75" x14ac:dyDescent="0.2">
      <c r="A50" s="32" t="s">
        <v>266</v>
      </c>
      <c r="B50" s="73">
        <v>1.0984892526172578</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row r="51" spans="1:54" s="86" customFormat="1" ht="12.75" x14ac:dyDescent="0.2">
      <c r="A51" s="32" t="s">
        <v>171</v>
      </c>
      <c r="B51" s="73">
        <v>1.0823927077185669</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row>
    <row r="52" spans="1:54" s="86" customFormat="1" ht="12.75" x14ac:dyDescent="0.2">
      <c r="A52" s="32" t="s">
        <v>248</v>
      </c>
      <c r="B52" s="73">
        <v>1.0607504834211539</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row>
    <row r="53" spans="1:54" s="86" customFormat="1" ht="12.75" x14ac:dyDescent="0.2">
      <c r="A53" s="32" t="s">
        <v>369</v>
      </c>
      <c r="B53" s="73">
        <v>1.0578184593232323</v>
      </c>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row>
    <row r="54" spans="1:54" s="86" customFormat="1" ht="12.75" x14ac:dyDescent="0.2">
      <c r="A54" s="32" t="s">
        <v>339</v>
      </c>
      <c r="B54" s="73">
        <v>1.0496292956490847</v>
      </c>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row>
    <row r="55" spans="1:54" s="86" customFormat="1" ht="12.75" x14ac:dyDescent="0.2">
      <c r="A55" s="32" t="s">
        <v>199</v>
      </c>
      <c r="B55" s="73">
        <v>1.030847660364733</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row>
    <row r="56" spans="1:54" s="86" customFormat="1" ht="12.75" x14ac:dyDescent="0.2">
      <c r="A56" s="32" t="s">
        <v>263</v>
      </c>
      <c r="B56" s="73">
        <v>1.0308207274070624</v>
      </c>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row>
    <row r="57" spans="1:54" s="86" customFormat="1" ht="12.75" x14ac:dyDescent="0.2">
      <c r="A57" s="32" t="s">
        <v>133</v>
      </c>
      <c r="B57" s="73">
        <v>0.98812098463520759</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row>
    <row r="58" spans="1:54" s="86" customFormat="1" ht="12.75" x14ac:dyDescent="0.2">
      <c r="A58" s="32" t="s">
        <v>195</v>
      </c>
      <c r="B58" s="73">
        <v>0.97670681648131286</v>
      </c>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row>
    <row r="59" spans="1:54" s="86" customFormat="1" ht="12.75" x14ac:dyDescent="0.2">
      <c r="A59" s="32" t="s">
        <v>264</v>
      </c>
      <c r="B59" s="73">
        <v>0.95616942265177285</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row>
    <row r="60" spans="1:54" s="86" customFormat="1" ht="12.75" x14ac:dyDescent="0.2">
      <c r="A60" s="32" t="s">
        <v>261</v>
      </c>
      <c r="B60" s="73">
        <v>0.93274450685150134</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row>
    <row r="61" spans="1:54" s="86" customFormat="1" ht="12.75"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row>
    <row r="62" spans="1:54" s="86" customFormat="1" ht="12.75"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row>
    <row r="63" spans="1:54" s="4" customFormat="1" ht="12.75" x14ac:dyDescent="0.2">
      <c r="A63" s="3" t="s">
        <v>341</v>
      </c>
      <c r="B63" s="3"/>
    </row>
    <row r="64" spans="1:54" s="4" customFormat="1" ht="12.75" x14ac:dyDescent="0.2">
      <c r="A64" s="22"/>
    </row>
    <row r="65" spans="1:5" s="9" customFormat="1" ht="12.75" x14ac:dyDescent="0.2">
      <c r="A65" s="67" t="s">
        <v>21</v>
      </c>
      <c r="B65" s="138" t="s">
        <v>22</v>
      </c>
      <c r="C65" s="40" t="s">
        <v>23</v>
      </c>
      <c r="D65" s="40" t="s">
        <v>24</v>
      </c>
      <c r="E65" s="40" t="s">
        <v>25</v>
      </c>
    </row>
    <row r="66" spans="1:5" s="4" customFormat="1" ht="12.75" x14ac:dyDescent="0.2">
      <c r="A66" s="41" t="s">
        <v>26</v>
      </c>
      <c r="B66" s="139"/>
      <c r="C66" s="57"/>
      <c r="D66" s="57"/>
      <c r="E66" s="57"/>
    </row>
    <row r="67" spans="1:5" s="4" customFormat="1" ht="15" x14ac:dyDescent="0.25">
      <c r="A67" s="58" t="s">
        <v>66</v>
      </c>
      <c r="B67" s="43">
        <v>18.944392082940631</v>
      </c>
      <c r="C67" s="127">
        <v>10.278441187917053</v>
      </c>
      <c r="D67" s="127">
        <v>18.231578669006421</v>
      </c>
      <c r="E67" s="127">
        <v>8.7199901788008738</v>
      </c>
    </row>
    <row r="68" spans="1:5" s="4" customFormat="1" ht="15" x14ac:dyDescent="0.25">
      <c r="A68" s="58" t="s">
        <v>67</v>
      </c>
      <c r="B68" s="127">
        <v>19.653442772457819</v>
      </c>
      <c r="C68" s="127">
        <v>11.383859770740257</v>
      </c>
      <c r="D68" s="78">
        <v>19.153426601226741</v>
      </c>
      <c r="E68" s="127">
        <v>14.652688005141968</v>
      </c>
    </row>
    <row r="69" spans="1:5" s="4" customFormat="1" ht="12.75" x14ac:dyDescent="0.2">
      <c r="A69" s="20" t="s">
        <v>278</v>
      </c>
      <c r="B69" s="59"/>
      <c r="C69" s="59"/>
      <c r="D69" s="59"/>
      <c r="E69" s="59"/>
    </row>
    <row r="70" spans="1:5" s="4" customFormat="1" ht="15" x14ac:dyDescent="0.25">
      <c r="A70" s="58" t="s">
        <v>387</v>
      </c>
      <c r="B70" s="127">
        <v>8.975519040746093</v>
      </c>
      <c r="C70" s="127">
        <v>2.1121795317037284</v>
      </c>
      <c r="D70" s="127">
        <v>10.019372570046281</v>
      </c>
      <c r="E70" s="127">
        <v>2.568823542235954</v>
      </c>
    </row>
    <row r="71" spans="1:5" s="4" customFormat="1" ht="12.75" x14ac:dyDescent="0.2">
      <c r="A71" s="44"/>
      <c r="B71" s="87"/>
      <c r="C71" s="87"/>
    </row>
    <row r="72" spans="1:5" s="4" customFormat="1" ht="12.75" x14ac:dyDescent="0.2"/>
    <row r="73" spans="1:5" s="4" customFormat="1" ht="12.75" x14ac:dyDescent="0.2">
      <c r="A73" s="22" t="s">
        <v>29</v>
      </c>
    </row>
    <row r="74" spans="1:5" s="4" customFormat="1" ht="12.75" x14ac:dyDescent="0.2">
      <c r="A74" s="4" t="s">
        <v>353</v>
      </c>
    </row>
    <row r="75" spans="1:5" s="4" customFormat="1" ht="12.75" x14ac:dyDescent="0.2">
      <c r="A75" s="4" t="s">
        <v>352</v>
      </c>
    </row>
    <row r="76" spans="1:5" s="4" customFormat="1" x14ac:dyDescent="0.2">
      <c r="A76" s="4" t="s">
        <v>351</v>
      </c>
      <c r="D76" s="2"/>
      <c r="E76" s="2"/>
    </row>
    <row r="77" spans="1:5" s="4" customFormat="1" x14ac:dyDescent="0.2">
      <c r="A77" s="4" t="s">
        <v>32</v>
      </c>
      <c r="D77" s="2"/>
      <c r="E77" s="2"/>
    </row>
  </sheetData>
  <mergeCells count="3">
    <mergeCell ref="C4:D4"/>
    <mergeCell ref="F4:G4"/>
    <mergeCell ref="B9:D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0"/>
  <sheetViews>
    <sheetView workbookViewId="0">
      <selection activeCell="E5" sqref="E5"/>
    </sheetView>
  </sheetViews>
  <sheetFormatPr defaultRowHeight="14.25" x14ac:dyDescent="0.2"/>
  <cols>
    <col min="1" max="1" width="51.140625" style="2" customWidth="1"/>
    <col min="2" max="2" width="20" style="2" bestFit="1" customWidth="1"/>
    <col min="3" max="3" width="15.7109375" style="2" customWidth="1"/>
    <col min="4" max="4" width="36.42578125" style="2" customWidth="1"/>
    <col min="5" max="5" width="18" style="2" bestFit="1" customWidth="1"/>
    <col min="6" max="6" width="15.140625" style="2" bestFit="1" customWidth="1"/>
    <col min="7" max="7" width="18.85546875" style="2" bestFit="1" customWidth="1"/>
    <col min="8" max="16384" width="9.140625" style="2"/>
  </cols>
  <sheetData>
    <row r="1" spans="1:7" ht="19.5" x14ac:dyDescent="0.25">
      <c r="A1" s="1" t="s">
        <v>43</v>
      </c>
    </row>
    <row r="2" spans="1:7" s="4" customFormat="1" ht="12.75" x14ac:dyDescent="0.2"/>
    <row r="3" spans="1:7" s="4" customFormat="1" ht="13.5" thickBot="1" x14ac:dyDescent="0.25">
      <c r="A3" s="3" t="s">
        <v>0</v>
      </c>
    </row>
    <row r="4" spans="1:7" s="4" customFormat="1" ht="27" customHeight="1" thickTop="1" thickBot="1" x14ac:dyDescent="0.25">
      <c r="A4" s="5" t="s">
        <v>1</v>
      </c>
      <c r="B4" s="5" t="s">
        <v>2</v>
      </c>
      <c r="C4" s="194" t="s">
        <v>3</v>
      </c>
      <c r="D4" s="194"/>
      <c r="E4" s="5" t="s">
        <v>4</v>
      </c>
      <c r="F4" s="194" t="s">
        <v>5</v>
      </c>
      <c r="G4" s="194"/>
    </row>
    <row r="5" spans="1:7" s="61" customFormat="1" ht="55.5" customHeight="1" thickTop="1" thickBot="1" x14ac:dyDescent="0.25">
      <c r="A5" s="60" t="s">
        <v>44</v>
      </c>
      <c r="B5" s="6" t="s">
        <v>6</v>
      </c>
      <c r="C5" s="6" t="s">
        <v>7</v>
      </c>
      <c r="D5" s="6" t="s">
        <v>388</v>
      </c>
      <c r="E5" s="24" t="s">
        <v>288</v>
      </c>
      <c r="F5" s="6" t="s">
        <v>310</v>
      </c>
      <c r="G5" s="6" t="s">
        <v>45</v>
      </c>
    </row>
    <row r="6" spans="1:7" s="4" customFormat="1" ht="13.5" thickTop="1" x14ac:dyDescent="0.2"/>
    <row r="7" spans="1:7" s="4" customFormat="1" ht="12.75" x14ac:dyDescent="0.2"/>
    <row r="8" spans="1:7" s="4" customFormat="1" ht="13.5" thickBot="1" x14ac:dyDescent="0.25">
      <c r="A8" s="3" t="s">
        <v>38</v>
      </c>
    </row>
    <row r="9" spans="1:7" s="4" customFormat="1" ht="64.5" customHeight="1" thickTop="1" thickBot="1" x14ac:dyDescent="0.25">
      <c r="A9" s="141" t="s">
        <v>10</v>
      </c>
      <c r="B9" s="195" t="s">
        <v>116</v>
      </c>
      <c r="C9" s="196"/>
    </row>
    <row r="10" spans="1:7" s="4" customFormat="1" ht="13.5" thickTop="1" x14ac:dyDescent="0.2"/>
    <row r="11" spans="1:7" s="4" customFormat="1" ht="12.75" x14ac:dyDescent="0.2"/>
    <row r="12" spans="1:7" s="4" customFormat="1" ht="13.5" thickBot="1" x14ac:dyDescent="0.25">
      <c r="A12" s="3" t="s">
        <v>12</v>
      </c>
    </row>
    <row r="13" spans="1:7" s="9" customFormat="1" ht="13.5" thickTop="1" x14ac:dyDescent="0.2">
      <c r="A13" s="47" t="s">
        <v>13</v>
      </c>
      <c r="B13" s="48" t="s">
        <v>14</v>
      </c>
    </row>
    <row r="14" spans="1:7" s="4" customFormat="1" ht="12.75" x14ac:dyDescent="0.2">
      <c r="A14" s="62" t="s">
        <v>360</v>
      </c>
      <c r="B14" s="63" t="s">
        <v>318</v>
      </c>
    </row>
    <row r="15" spans="1:7" s="4" customFormat="1" ht="13.5" thickBot="1" x14ac:dyDescent="0.25">
      <c r="A15" s="64"/>
      <c r="B15" s="65" t="s">
        <v>319</v>
      </c>
    </row>
    <row r="16" spans="1:7" s="4" customFormat="1" ht="13.5" thickTop="1" x14ac:dyDescent="0.2"/>
    <row r="17" spans="1:5" s="4" customFormat="1" ht="12.75" x14ac:dyDescent="0.2"/>
    <row r="18" spans="1:5" s="4" customFormat="1" ht="13.5" thickBot="1" x14ac:dyDescent="0.25">
      <c r="A18" s="3" t="s">
        <v>15</v>
      </c>
    </row>
    <row r="19" spans="1:5" s="9" customFormat="1" ht="23.25" customHeight="1" thickTop="1" x14ac:dyDescent="0.2">
      <c r="A19" s="10" t="s">
        <v>16</v>
      </c>
      <c r="B19" s="11" t="s">
        <v>17</v>
      </c>
      <c r="D19" s="10" t="s">
        <v>16</v>
      </c>
      <c r="E19" s="11" t="s">
        <v>17</v>
      </c>
    </row>
    <row r="20" spans="1:5" s="4" customFormat="1" ht="12.75" x14ac:dyDescent="0.2">
      <c r="A20" s="12" t="s">
        <v>122</v>
      </c>
      <c r="B20" s="13">
        <v>9.4903224796421668</v>
      </c>
      <c r="D20" s="12" t="s">
        <v>274</v>
      </c>
      <c r="E20" s="13">
        <v>0.87871254748123684</v>
      </c>
    </row>
    <row r="21" spans="1:5" s="4" customFormat="1" ht="12.75" x14ac:dyDescent="0.2">
      <c r="A21" s="12" t="s">
        <v>121</v>
      </c>
      <c r="B21" s="13">
        <v>7.4927165761617189</v>
      </c>
      <c r="D21" s="12" t="s">
        <v>173</v>
      </c>
      <c r="E21" s="13">
        <v>0.81778813629586189</v>
      </c>
    </row>
    <row r="22" spans="1:5" s="4" customFormat="1" ht="12.75" x14ac:dyDescent="0.2">
      <c r="A22" s="12" t="s">
        <v>124</v>
      </c>
      <c r="B22" s="13">
        <v>7.2417172505788674</v>
      </c>
      <c r="D22" s="12" t="s">
        <v>275</v>
      </c>
      <c r="E22" s="13">
        <v>0.80307415112631597</v>
      </c>
    </row>
    <row r="23" spans="1:5" s="4" customFormat="1" ht="12.75" x14ac:dyDescent="0.2">
      <c r="A23" s="12" t="s">
        <v>128</v>
      </c>
      <c r="B23" s="13">
        <v>5.5647555286170878</v>
      </c>
      <c r="D23" s="12" t="s">
        <v>271</v>
      </c>
      <c r="E23" s="13">
        <v>0.79473767483780577</v>
      </c>
    </row>
    <row r="24" spans="1:5" s="4" customFormat="1" ht="12.75" x14ac:dyDescent="0.2">
      <c r="A24" s="12" t="s">
        <v>133</v>
      </c>
      <c r="B24" s="13">
        <v>5.3281823076799188</v>
      </c>
      <c r="D24" s="12" t="s">
        <v>212</v>
      </c>
      <c r="E24" s="13">
        <v>0.78324141201278163</v>
      </c>
    </row>
    <row r="25" spans="1:5" s="4" customFormat="1" ht="12.75" x14ac:dyDescent="0.2">
      <c r="A25" s="12" t="s">
        <v>126</v>
      </c>
      <c r="B25" s="13">
        <v>4.2688676599912156</v>
      </c>
      <c r="D25" s="53" t="s">
        <v>273</v>
      </c>
      <c r="E25" s="54">
        <v>0.75213342117693605</v>
      </c>
    </row>
    <row r="26" spans="1:5" s="4" customFormat="1" ht="12.75" x14ac:dyDescent="0.2">
      <c r="A26" s="12" t="s">
        <v>120</v>
      </c>
      <c r="B26" s="13">
        <v>3.9740348981338234</v>
      </c>
      <c r="D26" s="32" t="s">
        <v>244</v>
      </c>
      <c r="E26" s="54">
        <v>0.66965355773496482</v>
      </c>
    </row>
    <row r="27" spans="1:5" s="4" customFormat="1" ht="12.75" x14ac:dyDescent="0.2">
      <c r="A27" s="12" t="s">
        <v>129</v>
      </c>
      <c r="B27" s="13">
        <v>3.4760844120446333</v>
      </c>
      <c r="D27" s="12" t="s">
        <v>135</v>
      </c>
      <c r="E27" s="13">
        <v>0.66762294451911375</v>
      </c>
    </row>
    <row r="28" spans="1:5" s="4" customFormat="1" ht="12.75" x14ac:dyDescent="0.2">
      <c r="A28" s="12" t="s">
        <v>137</v>
      </c>
      <c r="B28" s="13">
        <v>3.3543837461294781</v>
      </c>
      <c r="D28" s="12" t="s">
        <v>211</v>
      </c>
      <c r="E28" s="13">
        <v>0.65539138341626835</v>
      </c>
    </row>
    <row r="29" spans="1:5" s="4" customFormat="1" ht="12.75" x14ac:dyDescent="0.2">
      <c r="A29" s="12" t="s">
        <v>148</v>
      </c>
      <c r="B29" s="13">
        <v>2.8686297058518679</v>
      </c>
      <c r="D29" s="12" t="s">
        <v>167</v>
      </c>
      <c r="E29" s="13">
        <v>0.64896525563070051</v>
      </c>
    </row>
    <row r="30" spans="1:5" s="4" customFormat="1" ht="12.75" x14ac:dyDescent="0.2">
      <c r="A30" s="12" t="s">
        <v>130</v>
      </c>
      <c r="B30" s="13">
        <v>2.4043415163445752</v>
      </c>
      <c r="D30" s="12" t="s">
        <v>251</v>
      </c>
      <c r="E30" s="13">
        <v>0.63093448230751903</v>
      </c>
    </row>
    <row r="31" spans="1:5" s="4" customFormat="1" ht="12.75" x14ac:dyDescent="0.2">
      <c r="A31" s="12" t="s">
        <v>154</v>
      </c>
      <c r="B31" s="13">
        <v>2.2630982620978743</v>
      </c>
      <c r="D31" s="12" t="s">
        <v>276</v>
      </c>
      <c r="E31" s="13">
        <v>0.6171072540650252</v>
      </c>
    </row>
    <row r="32" spans="1:5" s="4" customFormat="1" ht="12.75" x14ac:dyDescent="0.2">
      <c r="A32" s="12" t="s">
        <v>123</v>
      </c>
      <c r="B32" s="13">
        <v>2.2404673856188344</v>
      </c>
      <c r="D32" s="12" t="s">
        <v>277</v>
      </c>
      <c r="E32" s="13">
        <v>0.60781393768628944</v>
      </c>
    </row>
    <row r="33" spans="1:5" s="4" customFormat="1" ht="12.75" x14ac:dyDescent="0.2">
      <c r="A33" s="12" t="s">
        <v>125</v>
      </c>
      <c r="B33" s="13">
        <v>1.9741569085278112</v>
      </c>
      <c r="D33" s="12" t="s">
        <v>165</v>
      </c>
      <c r="E33" s="13">
        <v>0.42393411545527021</v>
      </c>
    </row>
    <row r="34" spans="1:5" s="4" customFormat="1" ht="12.75" x14ac:dyDescent="0.2">
      <c r="A34" s="12" t="s">
        <v>214</v>
      </c>
      <c r="B34" s="13">
        <v>1.6944865225616896</v>
      </c>
      <c r="D34" s="53" t="s">
        <v>156</v>
      </c>
      <c r="E34" s="54">
        <v>4.1439581758608089E-4</v>
      </c>
    </row>
    <row r="35" spans="1:5" s="4" customFormat="1" ht="12.75" x14ac:dyDescent="0.2">
      <c r="A35" s="12" t="s">
        <v>153</v>
      </c>
      <c r="B35" s="13">
        <v>1.4655650739591493</v>
      </c>
      <c r="D35" s="14" t="s">
        <v>102</v>
      </c>
      <c r="E35" s="56">
        <v>94.114255994900148</v>
      </c>
    </row>
    <row r="36" spans="1:5" s="4" customFormat="1" ht="12.75" x14ac:dyDescent="0.2">
      <c r="A36" s="12" t="s">
        <v>223</v>
      </c>
      <c r="B36" s="13">
        <v>1.3563130883784791</v>
      </c>
      <c r="D36" s="12" t="s">
        <v>76</v>
      </c>
      <c r="E36" s="73">
        <v>5.8857440050998431</v>
      </c>
    </row>
    <row r="37" spans="1:5" s="4" customFormat="1" ht="13.5" thickBot="1" x14ac:dyDescent="0.25">
      <c r="A37" s="12" t="s">
        <v>158</v>
      </c>
      <c r="B37" s="13">
        <v>1.3513682597940027</v>
      </c>
      <c r="D37" s="34" t="s">
        <v>20</v>
      </c>
      <c r="E37" s="35">
        <f>E35+E36</f>
        <v>99.999999999999986</v>
      </c>
    </row>
    <row r="38" spans="1:5" s="4" customFormat="1" ht="13.5" thickTop="1" x14ac:dyDescent="0.2">
      <c r="A38" s="12" t="s">
        <v>131</v>
      </c>
      <c r="B38" s="13">
        <v>1.3353760898159193</v>
      </c>
    </row>
    <row r="39" spans="1:5" s="4" customFormat="1" ht="12.75" x14ac:dyDescent="0.2">
      <c r="A39" s="12" t="s">
        <v>174</v>
      </c>
      <c r="B39" s="13">
        <v>1.3062400098072511</v>
      </c>
    </row>
    <row r="40" spans="1:5" s="4" customFormat="1" ht="12.75" x14ac:dyDescent="0.2">
      <c r="A40" s="12" t="s">
        <v>270</v>
      </c>
      <c r="B40" s="13">
        <v>1.2601596076658834</v>
      </c>
    </row>
    <row r="41" spans="1:5" s="4" customFormat="1" ht="12.75" x14ac:dyDescent="0.2">
      <c r="A41" s="12" t="s">
        <v>220</v>
      </c>
      <c r="B41" s="13">
        <v>1.242068244986235</v>
      </c>
    </row>
    <row r="42" spans="1:5" s="4" customFormat="1" ht="12.75" x14ac:dyDescent="0.2">
      <c r="A42" s="12" t="s">
        <v>170</v>
      </c>
      <c r="B42" s="13">
        <v>1.2339166620575315</v>
      </c>
    </row>
    <row r="43" spans="1:5" s="4" customFormat="1" ht="12.75" x14ac:dyDescent="0.2">
      <c r="A43" s="12" t="s">
        <v>217</v>
      </c>
      <c r="B43" s="13">
        <v>1.1695033063913147</v>
      </c>
    </row>
    <row r="44" spans="1:5" s="4" customFormat="1" ht="12.75" x14ac:dyDescent="0.2">
      <c r="A44" s="53" t="s">
        <v>156</v>
      </c>
      <c r="B44" s="54">
        <v>1.0866448110682025</v>
      </c>
    </row>
    <row r="45" spans="1:5" s="4" customFormat="1" ht="12.75" x14ac:dyDescent="0.2">
      <c r="A45" s="32" t="s">
        <v>213</v>
      </c>
      <c r="B45" s="54">
        <v>1.0842476838425033</v>
      </c>
    </row>
    <row r="46" spans="1:5" s="4" customFormat="1" ht="12.75" x14ac:dyDescent="0.2">
      <c r="A46" s="32" t="s">
        <v>233</v>
      </c>
      <c r="B46" s="54">
        <v>1.0370729288330216</v>
      </c>
    </row>
    <row r="47" spans="1:5" s="4" customFormat="1" ht="12.75" x14ac:dyDescent="0.2">
      <c r="A47" s="12" t="s">
        <v>166</v>
      </c>
      <c r="B47" s="13">
        <v>1.0307244615656694</v>
      </c>
    </row>
    <row r="48" spans="1:5" s="4" customFormat="1" ht="12.75" x14ac:dyDescent="0.2">
      <c r="A48" s="12" t="s">
        <v>194</v>
      </c>
      <c r="B48" s="13">
        <v>1.0104660932794087</v>
      </c>
    </row>
    <row r="49" spans="1:5" s="4" customFormat="1" ht="12.75" x14ac:dyDescent="0.2">
      <c r="A49" s="12" t="s">
        <v>136</v>
      </c>
      <c r="B49" s="13">
        <v>0.9796067694179863</v>
      </c>
    </row>
    <row r="50" spans="1:5" s="4" customFormat="1" ht="12.75" x14ac:dyDescent="0.2">
      <c r="A50" s="12" t="s">
        <v>155</v>
      </c>
      <c r="B50" s="13">
        <v>0.97827486499510241</v>
      </c>
    </row>
    <row r="51" spans="1:5" s="4" customFormat="1" ht="12.75" x14ac:dyDescent="0.2">
      <c r="A51" s="12" t="s">
        <v>272</v>
      </c>
      <c r="B51" s="13">
        <v>0.90553302316962248</v>
      </c>
    </row>
    <row r="52" spans="1:5" s="4" customFormat="1" ht="12.75" x14ac:dyDescent="0.2">
      <c r="A52" s="12" t="s">
        <v>157</v>
      </c>
      <c r="B52" s="13">
        <v>0.89340518632762855</v>
      </c>
    </row>
    <row r="53" spans="1:5" s="4" customFormat="1" x14ac:dyDescent="0.2">
      <c r="A53" s="175"/>
      <c r="B53" s="70"/>
    </row>
    <row r="54" spans="1:5" s="4" customFormat="1" x14ac:dyDescent="0.2">
      <c r="A54" s="175"/>
      <c r="B54" s="70"/>
    </row>
    <row r="55" spans="1:5" s="4" customFormat="1" ht="12.75" x14ac:dyDescent="0.2"/>
    <row r="56" spans="1:5" s="4" customFormat="1" ht="12.75" x14ac:dyDescent="0.2">
      <c r="A56" s="3" t="s">
        <v>341</v>
      </c>
      <c r="B56" s="66"/>
    </row>
    <row r="57" spans="1:5" s="4" customFormat="1" ht="12.75" x14ac:dyDescent="0.2">
      <c r="A57" s="22"/>
    </row>
    <row r="58" spans="1:5" s="4" customFormat="1" ht="12.75" x14ac:dyDescent="0.2">
      <c r="A58" s="67" t="s">
        <v>21</v>
      </c>
      <c r="B58" s="40" t="s">
        <v>22</v>
      </c>
      <c r="C58" s="40" t="s">
        <v>23</v>
      </c>
      <c r="D58" s="40" t="s">
        <v>24</v>
      </c>
      <c r="E58" s="40" t="s">
        <v>25</v>
      </c>
    </row>
    <row r="59" spans="1:5" s="4" customFormat="1" ht="12.75" x14ac:dyDescent="0.2">
      <c r="A59" s="41" t="s">
        <v>26</v>
      </c>
      <c r="B59" s="57"/>
      <c r="C59" s="57"/>
      <c r="D59" s="57"/>
      <c r="E59" s="57"/>
    </row>
    <row r="60" spans="1:5" s="4" customFormat="1" ht="12.75" x14ac:dyDescent="0.2">
      <c r="A60" s="58" t="s">
        <v>46</v>
      </c>
      <c r="B60" s="43">
        <v>11.395934149489872</v>
      </c>
      <c r="C60" s="43">
        <v>6.1579466998030741</v>
      </c>
      <c r="D60" s="43">
        <v>12.212600338794854</v>
      </c>
      <c r="E60" s="43">
        <v>8.524682667395167</v>
      </c>
    </row>
    <row r="61" spans="1:5" s="4" customFormat="1" ht="12.75" x14ac:dyDescent="0.2">
      <c r="A61" s="58" t="s">
        <v>47</v>
      </c>
      <c r="B61" s="43">
        <v>11.949499880788839</v>
      </c>
      <c r="C61" s="43">
        <v>7.1814832330018286</v>
      </c>
      <c r="D61" s="43">
        <v>13.139792903460389</v>
      </c>
      <c r="E61" s="43">
        <v>11.353781259290718</v>
      </c>
    </row>
    <row r="62" spans="1:5" s="4" customFormat="1" ht="12.75" x14ac:dyDescent="0.2">
      <c r="A62" s="20" t="s">
        <v>278</v>
      </c>
      <c r="B62" s="43"/>
      <c r="C62" s="43"/>
      <c r="D62" s="43"/>
      <c r="E62" s="43"/>
    </row>
    <row r="63" spans="1:5" s="4" customFormat="1" ht="15" customHeight="1" x14ac:dyDescent="0.25">
      <c r="A63" s="58" t="s">
        <v>283</v>
      </c>
      <c r="B63" s="43">
        <v>11.758817218774698</v>
      </c>
      <c r="C63" s="127">
        <v>7.3834506934706168</v>
      </c>
      <c r="D63" s="127">
        <v>13.634474295316057</v>
      </c>
      <c r="E63" s="127">
        <v>10.072030574170343</v>
      </c>
    </row>
    <row r="64" spans="1:5" s="4" customFormat="1" ht="12.75" x14ac:dyDescent="0.2"/>
    <row r="65" spans="1:1" s="4" customFormat="1" ht="12.75" x14ac:dyDescent="0.2"/>
    <row r="66" spans="1:1" s="4" customFormat="1" ht="12.75" x14ac:dyDescent="0.2">
      <c r="A66" s="22" t="s">
        <v>29</v>
      </c>
    </row>
    <row r="67" spans="1:1" s="4" customFormat="1" ht="12.75" x14ac:dyDescent="0.2">
      <c r="A67" s="4" t="s">
        <v>353</v>
      </c>
    </row>
    <row r="68" spans="1:1" s="4" customFormat="1" ht="12.75" x14ac:dyDescent="0.2">
      <c r="A68" s="4" t="s">
        <v>352</v>
      </c>
    </row>
    <row r="69" spans="1:1" s="4" customFormat="1" ht="12.75" x14ac:dyDescent="0.2">
      <c r="A69" s="4" t="s">
        <v>351</v>
      </c>
    </row>
    <row r="70" spans="1:1" s="4" customFormat="1" ht="12.75" x14ac:dyDescent="0.2">
      <c r="A70" s="4" t="s">
        <v>32</v>
      </c>
    </row>
  </sheetData>
  <mergeCells count="3">
    <mergeCell ref="C4:D4"/>
    <mergeCell ref="F4:G4"/>
    <mergeCell ref="B9:C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2"/>
  <sheetViews>
    <sheetView workbookViewId="0"/>
  </sheetViews>
  <sheetFormatPr defaultRowHeight="14.25" x14ac:dyDescent="0.2"/>
  <cols>
    <col min="1" max="1" width="44.5703125" style="2" customWidth="1"/>
    <col min="2" max="2" width="27" style="2" bestFit="1" customWidth="1"/>
    <col min="3" max="3" width="18" style="23" bestFit="1" customWidth="1"/>
    <col min="4" max="4" width="15" style="2" customWidth="1"/>
    <col min="5" max="5" width="20.140625" style="2" bestFit="1" customWidth="1"/>
    <col min="6" max="6" width="15.5703125" style="2" bestFit="1" customWidth="1"/>
    <col min="7" max="7" width="20" style="2" bestFit="1" customWidth="1"/>
    <col min="8" max="8" width="9.140625" style="2"/>
    <col min="9" max="9" width="14" style="2" customWidth="1"/>
    <col min="10" max="16384" width="9.140625" style="2"/>
  </cols>
  <sheetData>
    <row r="1" spans="1:7" s="46" customFormat="1" ht="19.5" x14ac:dyDescent="0.25">
      <c r="A1" s="1" t="s">
        <v>68</v>
      </c>
      <c r="C1" s="88"/>
    </row>
    <row r="3" spans="1:7" s="4" customFormat="1" ht="13.5" thickBot="1" x14ac:dyDescent="0.25">
      <c r="A3" s="3" t="s">
        <v>0</v>
      </c>
      <c r="C3" s="9"/>
    </row>
    <row r="4" spans="1:7" s="4" customFormat="1" ht="25.5" customHeight="1" thickTop="1" thickBot="1" x14ac:dyDescent="0.25">
      <c r="A4" s="5" t="s">
        <v>1</v>
      </c>
      <c r="B4" s="5" t="s">
        <v>2</v>
      </c>
      <c r="C4" s="194" t="s">
        <v>3</v>
      </c>
      <c r="D4" s="194"/>
      <c r="E4" s="5" t="s">
        <v>4</v>
      </c>
      <c r="F4" s="197" t="s">
        <v>5</v>
      </c>
      <c r="G4" s="202"/>
    </row>
    <row r="5" spans="1:7" s="4" customFormat="1" ht="90.75" thickTop="1" thickBot="1" x14ac:dyDescent="0.25">
      <c r="A5" s="7" t="s">
        <v>69</v>
      </c>
      <c r="B5" s="6" t="s">
        <v>70</v>
      </c>
      <c r="C5" s="6" t="s">
        <v>7</v>
      </c>
      <c r="D5" s="6" t="s">
        <v>33</v>
      </c>
      <c r="E5" s="24" t="s">
        <v>71</v>
      </c>
      <c r="F5" s="6" t="s">
        <v>312</v>
      </c>
      <c r="G5" s="6" t="s">
        <v>311</v>
      </c>
    </row>
    <row r="6" spans="1:7" s="4" customFormat="1" ht="13.5" thickTop="1" x14ac:dyDescent="0.2">
      <c r="C6" s="9"/>
    </row>
    <row r="7" spans="1:7" s="4" customFormat="1" ht="12.75" x14ac:dyDescent="0.2">
      <c r="C7" s="9"/>
    </row>
    <row r="8" spans="1:7" s="4" customFormat="1" ht="13.5" thickBot="1" x14ac:dyDescent="0.25">
      <c r="A8" s="3" t="s">
        <v>38</v>
      </c>
      <c r="C8" s="9"/>
    </row>
    <row r="9" spans="1:7" s="4" customFormat="1" ht="60" customHeight="1" thickTop="1" thickBot="1" x14ac:dyDescent="0.25">
      <c r="A9" s="89" t="s">
        <v>10</v>
      </c>
      <c r="B9" s="195" t="s">
        <v>72</v>
      </c>
      <c r="C9" s="196"/>
    </row>
    <row r="10" spans="1:7" s="4" customFormat="1" ht="13.5" thickTop="1" x14ac:dyDescent="0.2">
      <c r="C10" s="9"/>
      <c r="D10" s="90"/>
    </row>
    <row r="11" spans="1:7" s="4" customFormat="1" ht="12.75" x14ac:dyDescent="0.2">
      <c r="C11" s="9"/>
      <c r="D11" s="90"/>
    </row>
    <row r="12" spans="1:7" s="4" customFormat="1" ht="13.5" thickBot="1" x14ac:dyDescent="0.25">
      <c r="A12" s="3" t="s">
        <v>60</v>
      </c>
      <c r="C12" s="9"/>
    </row>
    <row r="13" spans="1:7" s="9" customFormat="1" ht="13.5" thickTop="1" x14ac:dyDescent="0.2">
      <c r="A13" s="47" t="s">
        <v>13</v>
      </c>
      <c r="B13" s="48" t="s">
        <v>14</v>
      </c>
    </row>
    <row r="14" spans="1:7" s="4" customFormat="1" ht="12.75" x14ac:dyDescent="0.2">
      <c r="A14" s="62" t="s">
        <v>362</v>
      </c>
      <c r="B14" s="63" t="s">
        <v>367</v>
      </c>
      <c r="C14" s="9"/>
    </row>
    <row r="15" spans="1:7" s="4" customFormat="1" ht="13.5" thickBot="1" x14ac:dyDescent="0.25">
      <c r="A15" s="64"/>
      <c r="B15" s="65" t="s">
        <v>368</v>
      </c>
      <c r="C15" s="9"/>
    </row>
    <row r="16" spans="1:7" s="4" customFormat="1" ht="13.5" thickTop="1" x14ac:dyDescent="0.2">
      <c r="C16" s="9"/>
    </row>
    <row r="17" spans="1:7" s="4" customFormat="1" ht="12.75" x14ac:dyDescent="0.2">
      <c r="C17" s="9"/>
    </row>
    <row r="18" spans="1:7" s="4" customFormat="1" ht="13.5" thickBot="1" x14ac:dyDescent="0.25">
      <c r="A18" s="3" t="s">
        <v>15</v>
      </c>
      <c r="C18" s="9"/>
    </row>
    <row r="19" spans="1:7" s="9" customFormat="1" ht="13.5" thickTop="1" x14ac:dyDescent="0.2">
      <c r="A19" s="10" t="s">
        <v>16</v>
      </c>
      <c r="B19" s="91" t="s">
        <v>73</v>
      </c>
      <c r="C19" s="11" t="s">
        <v>17</v>
      </c>
      <c r="E19" s="92"/>
      <c r="F19" s="92"/>
      <c r="G19" s="92"/>
    </row>
    <row r="20" spans="1:7" s="4" customFormat="1" ht="12.75" x14ac:dyDescent="0.2">
      <c r="A20" s="12" t="s">
        <v>19</v>
      </c>
      <c r="B20" s="25"/>
      <c r="C20" s="13"/>
    </row>
    <row r="21" spans="1:7" s="4" customFormat="1" ht="12.75" x14ac:dyDescent="0.2">
      <c r="A21" s="12" t="s">
        <v>74</v>
      </c>
      <c r="B21" s="25"/>
      <c r="C21" s="13">
        <v>96.76725865624482</v>
      </c>
    </row>
    <row r="22" spans="1:7" s="4" customFormat="1" ht="12.75" x14ac:dyDescent="0.2">
      <c r="A22" s="95" t="s">
        <v>75</v>
      </c>
      <c r="B22" s="96"/>
      <c r="C22" s="97">
        <f>+C21</f>
        <v>96.76725865624482</v>
      </c>
    </row>
    <row r="23" spans="1:7" s="4" customFormat="1" ht="12.75" x14ac:dyDescent="0.2">
      <c r="A23" s="94" t="s">
        <v>76</v>
      </c>
      <c r="B23" s="25"/>
      <c r="C23" s="13">
        <v>3.2327413437551793</v>
      </c>
    </row>
    <row r="24" spans="1:7" s="4" customFormat="1" ht="13.5" thickBot="1" x14ac:dyDescent="0.25">
      <c r="A24" s="84" t="s">
        <v>77</v>
      </c>
      <c r="B24" s="98"/>
      <c r="C24" s="85">
        <f>C22+C23</f>
        <v>100</v>
      </c>
    </row>
    <row r="25" spans="1:7" s="4" customFormat="1" ht="13.5" thickTop="1" x14ac:dyDescent="0.2">
      <c r="A25" s="99"/>
      <c r="B25" s="100"/>
      <c r="C25" s="101"/>
      <c r="E25" s="37"/>
      <c r="F25" s="102"/>
      <c r="G25" s="38"/>
    </row>
    <row r="26" spans="1:7" s="4" customFormat="1" ht="12.75" x14ac:dyDescent="0.2">
      <c r="C26" s="9"/>
    </row>
    <row r="27" spans="1:7" s="4" customFormat="1" ht="12.75" x14ac:dyDescent="0.2">
      <c r="C27" s="9"/>
    </row>
    <row r="28" spans="1:7" s="4" customFormat="1" ht="12.75" x14ac:dyDescent="0.2">
      <c r="A28" s="3" t="s">
        <v>341</v>
      </c>
      <c r="B28" s="3"/>
      <c r="C28" s="9"/>
    </row>
    <row r="29" spans="1:7" s="4" customFormat="1" ht="12.75" x14ac:dyDescent="0.2">
      <c r="A29" s="22"/>
      <c r="C29" s="9"/>
    </row>
    <row r="30" spans="1:7" s="9" customFormat="1" ht="12.75" x14ac:dyDescent="0.2">
      <c r="A30" s="67" t="s">
        <v>21</v>
      </c>
      <c r="B30" s="40" t="s">
        <v>22</v>
      </c>
      <c r="C30" s="40" t="s">
        <v>23</v>
      </c>
      <c r="D30" s="40" t="s">
        <v>24</v>
      </c>
      <c r="E30" s="40" t="s">
        <v>25</v>
      </c>
      <c r="F30" s="103"/>
    </row>
    <row r="31" spans="1:7" s="4" customFormat="1" ht="12.75" x14ac:dyDescent="0.2">
      <c r="A31" s="41" t="s">
        <v>26</v>
      </c>
      <c r="B31" s="57"/>
      <c r="C31" s="57"/>
      <c r="D31" s="57"/>
      <c r="E31" s="57"/>
      <c r="F31" s="87"/>
    </row>
    <row r="32" spans="1:7" s="4" customFormat="1" ht="12.75" x14ac:dyDescent="0.2">
      <c r="A32" s="58" t="s">
        <v>389</v>
      </c>
      <c r="B32" s="43">
        <v>7.9189241322883186</v>
      </c>
      <c r="C32" s="43">
        <v>5.1699595430057643</v>
      </c>
      <c r="D32" s="43">
        <v>6.808313619672024</v>
      </c>
      <c r="E32" s="43">
        <v>6.1165300507507236</v>
      </c>
      <c r="F32" s="104"/>
    </row>
    <row r="33" spans="1:6" s="4" customFormat="1" ht="12.75" x14ac:dyDescent="0.2">
      <c r="A33" s="58" t="s">
        <v>390</v>
      </c>
      <c r="B33" s="43">
        <v>8.0253247021365492</v>
      </c>
      <c r="C33" s="43">
        <v>5.2579385778817489</v>
      </c>
      <c r="D33" s="43">
        <v>6.8833379834545072</v>
      </c>
      <c r="E33" s="43">
        <v>6.9814803453974061</v>
      </c>
      <c r="F33" s="102"/>
    </row>
    <row r="34" spans="1:6" s="4" customFormat="1" ht="12.75" x14ac:dyDescent="0.2">
      <c r="A34" s="20" t="s">
        <v>278</v>
      </c>
      <c r="B34" s="43"/>
      <c r="C34" s="43"/>
      <c r="D34" s="43"/>
      <c r="E34" s="43"/>
      <c r="F34" s="17"/>
    </row>
    <row r="35" spans="1:6" s="36" customFormat="1" ht="13.5" customHeight="1" x14ac:dyDescent="0.25">
      <c r="A35" s="58" t="s">
        <v>78</v>
      </c>
      <c r="B35" s="43">
        <v>6.8447367539251625</v>
      </c>
      <c r="C35" s="127">
        <v>7.3310063588436725</v>
      </c>
      <c r="D35" s="127">
        <v>8.0978836491882653</v>
      </c>
      <c r="E35" s="127">
        <v>7.5445825892646257</v>
      </c>
      <c r="F35" s="102"/>
    </row>
    <row r="36" spans="1:6" s="4" customFormat="1" ht="12.75" x14ac:dyDescent="0.2">
      <c r="C36" s="9"/>
    </row>
    <row r="37" spans="1:6" s="4" customFormat="1" ht="12.75" x14ac:dyDescent="0.2">
      <c r="C37" s="9"/>
    </row>
    <row r="38" spans="1:6" s="4" customFormat="1" ht="12.75" x14ac:dyDescent="0.2">
      <c r="A38" s="22" t="s">
        <v>29</v>
      </c>
      <c r="C38" s="9"/>
    </row>
    <row r="39" spans="1:6" s="4" customFormat="1" ht="12.75" x14ac:dyDescent="0.2">
      <c r="A39" s="4" t="s">
        <v>353</v>
      </c>
      <c r="C39" s="9"/>
    </row>
    <row r="40" spans="1:6" s="4" customFormat="1" ht="12.75" x14ac:dyDescent="0.2">
      <c r="A40" s="4" t="s">
        <v>352</v>
      </c>
      <c r="C40" s="9"/>
    </row>
    <row r="41" spans="1:6" s="4" customFormat="1" ht="12.75" x14ac:dyDescent="0.2">
      <c r="A41" s="4" t="s">
        <v>351</v>
      </c>
      <c r="C41" s="9"/>
    </row>
    <row r="42" spans="1:6" s="4" customFormat="1" ht="12.75" x14ac:dyDescent="0.2">
      <c r="A42" s="4" t="s">
        <v>32</v>
      </c>
      <c r="C42" s="9"/>
    </row>
  </sheetData>
  <mergeCells count="3">
    <mergeCell ref="C4:D4"/>
    <mergeCell ref="F4:G4"/>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Starshare</vt:lpstr>
      <vt:lpstr>Discovery</vt:lpstr>
      <vt:lpstr>Largecap</vt:lpstr>
      <vt:lpstr>BFSI</vt:lpstr>
      <vt:lpstr>Ethical</vt:lpstr>
      <vt:lpstr>Taxshield</vt:lpstr>
      <vt:lpstr>Infra</vt:lpstr>
      <vt:lpstr>Nifty Index</vt:lpstr>
      <vt:lpstr>Liquid</vt:lpstr>
      <vt:lpstr>Ultra Short</vt:lpstr>
      <vt:lpstr>Short term </vt:lpstr>
      <vt:lpstr>Dynamic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2018-05-03T07:05:25Z</dcterms:modified>
</cp:coreProperties>
</file>