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D:\Vikrant\Dashbord\"/>
    </mc:Choice>
  </mc:AlternateContent>
  <bookViews>
    <workbookView xWindow="0" yWindow="0" windowWidth="20400" windowHeight="8610"/>
  </bookViews>
  <sheets>
    <sheet name="Starshare" sheetId="1" r:id="rId1"/>
    <sheet name="Bonanza" sheetId="2" r:id="rId2"/>
    <sheet name="BFSI" sheetId="3" r:id="rId3"/>
    <sheet name="Nifty Index" sheetId="4" r:id="rId4"/>
    <sheet name="Discovery" sheetId="5" r:id="rId5"/>
    <sheet name="Ethical" sheetId="6" r:id="rId6"/>
    <sheet name="Taxshield" sheetId="7" r:id="rId7"/>
    <sheet name="Infra" sheetId="8" r:id="rId8"/>
    <sheet name="Liquid" sheetId="9" r:id="rId9"/>
    <sheet name="Ultra Short" sheetId="10" r:id="rId10"/>
    <sheet name="Short term " sheetId="11" r:id="rId11"/>
    <sheet name="Dynamic" sheetId="12" r:id="rId1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8" i="7" l="1"/>
  <c r="E39" i="6"/>
  <c r="E42" i="2" l="1"/>
  <c r="E40" i="1"/>
  <c r="B33" i="5" l="1"/>
  <c r="E39" i="8" l="1"/>
  <c r="E30" i="3" l="1"/>
  <c r="C24" i="12"/>
  <c r="C26" i="12" s="1"/>
  <c r="C23" i="11"/>
  <c r="C25" i="11" s="1"/>
  <c r="C23" i="10"/>
  <c r="C25" i="10" s="1"/>
  <c r="C23" i="9"/>
  <c r="C25" i="9" s="1"/>
  <c r="H30" i="8"/>
  <c r="E47" i="4"/>
</calcChain>
</file>

<file path=xl/sharedStrings.xml><?xml version="1.0" encoding="utf-8"?>
<sst xmlns="http://schemas.openxmlformats.org/spreadsheetml/2006/main" count="931" uniqueCount="364">
  <si>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</si>
  <si>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</si>
  <si>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</si>
  <si>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</si>
  <si>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</si>
  <si>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</si>
  <si>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</si>
  <si>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</si>
  <si>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</si>
  <si>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</si>
  <si>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S &amp; P BSE 100</t>
  </si>
  <si>
    <t>Equity &amp; Equity related instrument -85-100%</t>
  </si>
  <si>
    <t>Debt Securities -0 -15%</t>
  </si>
  <si>
    <t>Money Market Instrument - 0 - 10%</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</si>
  <si>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</si>
  <si>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</si>
  <si>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</si>
  <si>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</si>
  <si>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</si>
  <si>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</si>
  <si>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</si>
  <si>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</si>
  <si>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</si>
  <si>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HDFC Bank Ltd.</t>
  </si>
  <si>
    <t>Container Corporation of India Ltd.</t>
  </si>
  <si>
    <t>ITC Ltd.</t>
  </si>
  <si>
    <t>Axis Bank Ltd.</t>
  </si>
  <si>
    <t>Reliance Industries Ltd.</t>
  </si>
  <si>
    <t>JSW Steel Ltd.</t>
  </si>
  <si>
    <t>Housing Development Finance Corporation Ltd.</t>
  </si>
  <si>
    <t>Lupin Ltd.</t>
  </si>
  <si>
    <t>Infosys Ltd.</t>
  </si>
  <si>
    <t>ICICI Bank Ltd.</t>
  </si>
  <si>
    <t>Godrej Industries Ltd.</t>
  </si>
  <si>
    <t>Tata Motors Ltd. A-DVR</t>
  </si>
  <si>
    <t>The Indian Hotels Company Ltd.</t>
  </si>
  <si>
    <t>Total Equity Holding</t>
  </si>
  <si>
    <t>Maruti Suzuki India Ltd.</t>
  </si>
  <si>
    <t>Cash &amp; Cash Equivalent</t>
  </si>
  <si>
    <t>CBLO</t>
  </si>
  <si>
    <t>IndusInd Bank Ltd.</t>
  </si>
  <si>
    <t>Total Holding</t>
  </si>
  <si>
    <t>Tata Consultancy Services Ltd.</t>
  </si>
  <si>
    <t>Larsen &amp; Toubro Ltd.</t>
  </si>
  <si>
    <t>Petronet LNG Ltd.</t>
  </si>
  <si>
    <t>Motherson Sumi Systems Ltd.</t>
  </si>
  <si>
    <t>Indraprastha Gas Ltd.</t>
  </si>
  <si>
    <t>Ultratech Cement Ltd.</t>
  </si>
  <si>
    <t>Tata Chemicals Ltd.</t>
  </si>
  <si>
    <t>PTC India Ltd.</t>
  </si>
  <si>
    <t>State Bank of India</t>
  </si>
  <si>
    <t>ITD Cementation India Ltd.</t>
  </si>
  <si>
    <t>Tata Power Company Ltd.</t>
  </si>
  <si>
    <t>Rural Electrification Corporation Ltd.</t>
  </si>
  <si>
    <t>Tata Motors Ltd.</t>
  </si>
  <si>
    <t>Bharat Petroleum Corporation Ltd.</t>
  </si>
  <si>
    <t>Bajaj Finance Ltd.</t>
  </si>
  <si>
    <t>Sun Pharmaceutical Industries Ltd.</t>
  </si>
  <si>
    <t>Indian Oil Corporation Ltd.</t>
  </si>
  <si>
    <t>Shree Cements Ltd.</t>
  </si>
  <si>
    <t>Bharat Electronics Ltd.</t>
  </si>
  <si>
    <t>Tata Steel Ltd.</t>
  </si>
  <si>
    <t>Bank of Baroda</t>
  </si>
  <si>
    <t>Scheme  Performance  (Date of allotment 29/01/1994)</t>
  </si>
  <si>
    <t xml:space="preserve">Scheme &amp; Benchmark Name </t>
  </si>
  <si>
    <t>1yr</t>
  </si>
  <si>
    <t>3yr</t>
  </si>
  <si>
    <t>5yr</t>
  </si>
  <si>
    <t>Since Inception</t>
  </si>
  <si>
    <t>Schemes</t>
  </si>
  <si>
    <t>Taurus Starshare Regular Plan Growth</t>
  </si>
  <si>
    <t>Taurus Starshare Direct  Plan Growth</t>
  </si>
  <si>
    <t>Benchmarks</t>
  </si>
  <si>
    <t xml:space="preserve">Index : S&amp;P BSE 200  </t>
  </si>
  <si>
    <t>Note :-</t>
  </si>
  <si>
    <t>1)  All returns provided is of Growth option calculated on compounded annualized basis</t>
  </si>
  <si>
    <t>3)  Direct Plan returns are calculated  from inception date i.e Jan-2013</t>
  </si>
  <si>
    <t xml:space="preserve">4) Expenses ratio is year to date </t>
  </si>
  <si>
    <t>Direct -  2.42%</t>
  </si>
  <si>
    <t>Regular- 2.56%</t>
  </si>
  <si>
    <t>Tata Elxsi Ltd.</t>
  </si>
  <si>
    <t>Taurus Bonanza Fund</t>
  </si>
  <si>
    <t>Exit Load - Nil</t>
  </si>
  <si>
    <t>Equity &amp; Equity related instrument -70-100%</t>
  </si>
  <si>
    <t>Debt Securities -0-10%</t>
  </si>
  <si>
    <t>Money Market Instrument- 0 - 25%</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</si>
  <si>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</si>
  <si>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Direct- 1.94%</t>
  </si>
  <si>
    <t>Regular- 2.69%</t>
  </si>
  <si>
    <t>The Federal Bank Ltd.</t>
  </si>
  <si>
    <t>Hindustan Zinc Ltd.</t>
  </si>
  <si>
    <t>ABB India Ltd.</t>
  </si>
  <si>
    <t>Yes Bank Ltd.</t>
  </si>
  <si>
    <t>Exide Industries Ltd.</t>
  </si>
  <si>
    <t>Grasim Industries Ltd.</t>
  </si>
  <si>
    <t>Power Grid Corporation of India Ltd.</t>
  </si>
  <si>
    <t>Union Bank of India</t>
  </si>
  <si>
    <t>Bharti Airtel Ltd.</t>
  </si>
  <si>
    <t>GAIL (India) Ltd.</t>
  </si>
  <si>
    <t>Hindalco Industries Ltd.</t>
  </si>
  <si>
    <t>Scheme  Performance (Date of allotment 28/02/1995)</t>
  </si>
  <si>
    <t>Scheme &amp; Benchmark Name</t>
  </si>
  <si>
    <t>Taurus Bonanza Fund- Regular Plan Growth</t>
  </si>
  <si>
    <t xml:space="preserve">Taurus Bonanza Fund- Direct Plan Growth  </t>
  </si>
  <si>
    <t xml:space="preserve">Index : S&amp;P BSE 100  </t>
  </si>
  <si>
    <t>Taurus Banking &amp; Financial Services Fund</t>
  </si>
  <si>
    <t>Primary Investment in equity &amp; equity related securities of companies in the Banking &amp; Financial services sector</t>
  </si>
  <si>
    <t>S &amp; P BSE Bankex</t>
  </si>
  <si>
    <t>Equity &amp; Equity related instrument -80-100%</t>
  </si>
  <si>
    <t>Debt &amp; Money Market instruments- 0 - 20%</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</si>
  <si>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</si>
  <si>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</si>
  <si>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Kotak Mahindra Bank Ltd.</t>
  </si>
  <si>
    <t>Edelweiss Financial Services Ltd.</t>
  </si>
  <si>
    <t>Punjab National Bank</t>
  </si>
  <si>
    <t>L&amp;T Finance Holdings Ltd.</t>
  </si>
  <si>
    <t>GIC Housing Finance Ltd.</t>
  </si>
  <si>
    <t>Bajaj Finserv Ltd.</t>
  </si>
  <si>
    <t>Scheme  Performance (Date of allotment 22/05/2012)</t>
  </si>
  <si>
    <t xml:space="preserve">Schemes </t>
  </si>
  <si>
    <t>Taurus Banking &amp; Financial Services Fund-Regular Plan Growth</t>
  </si>
  <si>
    <t xml:space="preserve">Taurus Banking &amp; Financial Services Fund- Direct  Plan Growth </t>
  </si>
  <si>
    <t xml:space="preserve">Index : S&amp;P BSE Bankex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</si>
  <si>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</si>
  <si>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</si>
  <si>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</si>
  <si>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Nifty 50</t>
  </si>
  <si>
    <t>Securities Covered by Nifty: 95-100%</t>
  </si>
  <si>
    <t>Debt &amp; Money Market Instruments: 0 - 5%</t>
  </si>
  <si>
    <t>To replicate the Nifty 50 Index by investing in securities of Nifty 50 Index in the same proportion/weightage. However there is no assurance or guarantee that the objectives of the scheme will be realized and the scheme does not assure or guarantee. However, there is no assurance that the investment objective of the scheme will be realised.</t>
  </si>
  <si>
    <t>Coal India Ltd.</t>
  </si>
  <si>
    <t>Bajaj Auto Ltd.</t>
  </si>
  <si>
    <t>Wipro Ltd.</t>
  </si>
  <si>
    <t>Dr. Reddy's Laboratories Ltd.</t>
  </si>
  <si>
    <t>Cipla Ltd.</t>
  </si>
  <si>
    <t>Zee Entertainment Enterprises Ltd.</t>
  </si>
  <si>
    <t>Tech Mahindra Ltd.</t>
  </si>
  <si>
    <t>Adani Ports and Special Economic Zone Ltd.</t>
  </si>
  <si>
    <t>Hindustan Unilever Ltd.</t>
  </si>
  <si>
    <t>Indiabulls Housing Finance Ltd.</t>
  </si>
  <si>
    <t>Mahindra &amp; Mahindra Ltd.</t>
  </si>
  <si>
    <t>Ambuja Cements Ltd.</t>
  </si>
  <si>
    <t>Oil &amp; Natural Gas Corporation Ltd.</t>
  </si>
  <si>
    <t>Aurobindo Pharma Ltd.</t>
  </si>
  <si>
    <t>HCL Technologies Ltd.</t>
  </si>
  <si>
    <t>Bharti Infratel Ltd.</t>
  </si>
  <si>
    <t>Asian Paints Ltd.</t>
  </si>
  <si>
    <t>Eicher Motors Ltd.</t>
  </si>
  <si>
    <t>ACC Ltd.</t>
  </si>
  <si>
    <t>Bosch Ltd.</t>
  </si>
  <si>
    <t>Hero MotoCorp Ltd.</t>
  </si>
  <si>
    <t>NTPC Ltd.</t>
  </si>
  <si>
    <t>Scheme  Performance (Date of allotment 19/06/2010)</t>
  </si>
  <si>
    <t>Taurus Nifty Index Fund- Regular  Plan Growth</t>
  </si>
  <si>
    <t xml:space="preserve">Taurus Nifty Index Fund- Direct Plan Growth  </t>
  </si>
  <si>
    <t>Index : Nifty 50</t>
  </si>
  <si>
    <t>Taurus Discovery Fund</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</si>
  <si>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</si>
  <si>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</si>
  <si>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</si>
  <si>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</si>
  <si>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</si>
  <si>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MRF Ltd.</t>
  </si>
  <si>
    <t>Piramal Enterprises Ltd.</t>
  </si>
  <si>
    <t>The Ramco Cements Ltd.</t>
  </si>
  <si>
    <t>Gujarat State Petronet Ltd.</t>
  </si>
  <si>
    <t>Godrej Properties Ltd.</t>
  </si>
  <si>
    <t>CESC Ltd.</t>
  </si>
  <si>
    <t>Siemens Ltd.</t>
  </si>
  <si>
    <t>Scheme  Performance (Date of allotment 05/09/1994)</t>
  </si>
  <si>
    <t>Taurus Discovery Fund- Regular Plan Growth</t>
  </si>
  <si>
    <t>Taurus Discovery Fund- Direct Plan Growth</t>
  </si>
  <si>
    <t xml:space="preserve">Index : Nifty Free Float Midcap 100  </t>
  </si>
  <si>
    <t xml:space="preserve">4)  Expenses ratio is year to date </t>
  </si>
  <si>
    <t>Taurus Ethical Fund</t>
  </si>
  <si>
    <t>Open ended equity scheme that invest in companies which are in compliance with shariah norms</t>
  </si>
  <si>
    <t>S&amp;P BSE 500 Shariah</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</si>
  <si>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</si>
  <si>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</si>
  <si>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</si>
  <si>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AIA Engineering Ltd.</t>
  </si>
  <si>
    <t>Gujarat Gas Ltd.</t>
  </si>
  <si>
    <t>Astral Poly Technik Ltd.</t>
  </si>
  <si>
    <t>Bharat Forge Ltd.</t>
  </si>
  <si>
    <t>Britannia Industries Ltd.</t>
  </si>
  <si>
    <t>Godrej Consumer Products Ltd.</t>
  </si>
  <si>
    <t>Berger Paints India Ltd.</t>
  </si>
  <si>
    <t>3M India Ltd.</t>
  </si>
  <si>
    <t>Scheme  Performance (Date of allotment 06/04/2009)</t>
  </si>
  <si>
    <t xml:space="preserve">Taurus Ethical Fund- Regular Plan Growth </t>
  </si>
  <si>
    <t>Taurus Ethical Fund- Direct Plan Growth</t>
  </si>
  <si>
    <t>Index : S&amp;P BSE 500 Shariah</t>
  </si>
  <si>
    <t>Taurus Taxshield</t>
  </si>
  <si>
    <t xml:space="preserve">S&amp;P BSE 200 </t>
  </si>
  <si>
    <t>Debt Securities -0-20%</t>
  </si>
  <si>
    <t>Money Market &amp; Other assets -0 - 20%</t>
  </si>
  <si>
    <t>To provide long term capital appreciation over the life of the scheme through investment pre-dominantly in equity shares, besides tax benefits.</t>
  </si>
  <si>
    <t>AUM &amp;  Exp Ratio</t>
  </si>
  <si>
    <t>Regular- 2.67%</t>
  </si>
  <si>
    <t>Scheme  Performance (Date of allotment 31/03/1996)</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</si>
  <si>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</si>
  <si>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</si>
  <si>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</si>
  <si>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</si>
  <si>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</si>
  <si>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</si>
  <si>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Debt &amp; Money Market Instruments     -0 - 30%</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</si>
  <si>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</si>
  <si>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 xml:space="preserve">  Sector</t>
  </si>
  <si>
    <t>Scheme  Performance (Date of allotment 05/03/2007)</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</si>
  <si>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</si>
  <si>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</si>
  <si>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</si>
  <si>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</si>
  <si>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</si>
  <si>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</si>
  <si>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Repo/Reverse Repo/CBLO : 0% - 100%</t>
  </si>
  <si>
    <t>Money Market Instruments, and other short term debt  instruments upto maturity of 91 days :     0% - 100%</t>
  </si>
  <si>
    <t>To generate steady and reasonable income, with low risk and high level of liquidity from a portfolio of money market securities and high quality debt</t>
  </si>
  <si>
    <t>Regular- 0.18%</t>
  </si>
  <si>
    <t>Asset Type</t>
  </si>
  <si>
    <t>The Clearing Corporation of India Ltd.</t>
  </si>
  <si>
    <t>TOTAL -  CBLO</t>
  </si>
  <si>
    <t>CASH &amp; CASH RECEIVABLES</t>
  </si>
  <si>
    <t>Total Holdings</t>
  </si>
  <si>
    <t>Scheme  Performance (Date of allotment 31/03/2006)</t>
  </si>
  <si>
    <t>Taurus Liquid Regular Plan - Growth</t>
  </si>
  <si>
    <t>Taurus Liquid Direct Plan - Growth</t>
  </si>
  <si>
    <t>Index : Crisil Liquid Fund Index</t>
  </si>
  <si>
    <t>1)  All returns provided is of Growth option (Regular Plan) calculated on compounded annualized basis</t>
  </si>
  <si>
    <t xml:space="preserve">Note: With reference to our Notice cum Addendum dated February 23, 2017, all subscriptions including SIP/STP/Switch - in applications have been temporarily suspended till further notice. </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</si>
  <si>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</si>
  <si>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</si>
  <si>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</si>
  <si>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</si>
  <si>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</si>
  <si>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To generate returns with higher liquidity and low volatility from a portfolio of money market and debt instruments. However, there is no assurance that the investment objective of the scheme will be realised</t>
  </si>
  <si>
    <t>Regular- 0.75%</t>
  </si>
  <si>
    <t xml:space="preserve">  CASH &amp; CASH RECEIVABLES
  </t>
  </si>
  <si>
    <t>Scheme  Performance (Date of allotment 01/12/2008)</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</si>
  <si>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</si>
  <si>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</si>
  <si>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</si>
  <si>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</si>
  <si>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</si>
  <si>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</si>
  <si>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</si>
  <si>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Debt securities with residual maturity greater than 3 years 0% - 20%</t>
  </si>
  <si>
    <t>To generate income and capital appreciation with low volatility by investing in a diversified portfolio of short term debt and money market instruments.However, there is no assurance that the investment objective of the scheme will be realised</t>
  </si>
  <si>
    <t>Regular- 0.30%</t>
  </si>
  <si>
    <t>Scheme  Performance (Date of allotment 18/08/2001)</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</si>
  <si>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</si>
  <si>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</si>
  <si>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</si>
  <si>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</si>
  <si>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</si>
  <si>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</si>
  <si>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Debt Instruments of Maturity more than 1 year. 1% - 100%</t>
  </si>
  <si>
    <t>Money Market instruments including CBLO, debentures with residual maturity of less than 1 year.  0% - 99%</t>
  </si>
  <si>
    <t>To generate optimal returns with high liquidity through active management of the portfolio by investing in Debt and Money Market Instruments. However, there is no assurance that the investment objective of the scheme will be realised.</t>
  </si>
  <si>
    <t>Regular- 0.89%</t>
  </si>
  <si>
    <t/>
  </si>
  <si>
    <t xml:space="preserve"> </t>
  </si>
  <si>
    <t>Scheme  Performance (Date of allotment 14/02/2011)</t>
  </si>
  <si>
    <t>Taurus Dynamic Income Fund  Regular Plan  Growth</t>
  </si>
  <si>
    <t xml:space="preserve">Taurus Dynamic Income Fund  Direct Plan Growth </t>
  </si>
  <si>
    <t>Direct    - 1.82%</t>
  </si>
  <si>
    <t>Regular  - 2.67%</t>
  </si>
  <si>
    <t>The South Indian Bank Ltd.</t>
  </si>
  <si>
    <t>Repco Home Finance Ltd.</t>
  </si>
  <si>
    <t>*Industry exposure, scrip aum, asset aum scrip investment, asset investment not</t>
  </si>
  <si>
    <t>available as listing is await</t>
  </si>
  <si>
    <t>Interglobe Aviation Ltd.</t>
  </si>
  <si>
    <t>Apollo Tyres Ltd.</t>
  </si>
  <si>
    <t>Gateway Distriparks Ltd.</t>
  </si>
  <si>
    <t>Apollo Hospitals Enterprise Ltd.</t>
  </si>
  <si>
    <t>Solar Industries India Ltd.</t>
  </si>
  <si>
    <t>TOTAL -  EQUITY</t>
  </si>
  <si>
    <t>Direct- 2.27%</t>
  </si>
  <si>
    <t>NCC Ltd.</t>
  </si>
  <si>
    <t>Sadbhav Engineering Ltd.</t>
  </si>
  <si>
    <t>Direct- 0.10%</t>
  </si>
  <si>
    <t>Direct- 0.14%</t>
  </si>
  <si>
    <t>Vedanta Ltd.</t>
  </si>
  <si>
    <t>Regular - 2.68%</t>
  </si>
  <si>
    <t>Direct-  2.33%</t>
  </si>
  <si>
    <t>Larsen &amp; Toubro Infotech Ltd.</t>
  </si>
  <si>
    <t>The Karur Vysya Bank Ltd.</t>
  </si>
  <si>
    <t>Colgate Palmolive (India) Ltd.</t>
  </si>
  <si>
    <t>Dabur India Ltd.</t>
  </si>
  <si>
    <t>Manappuram Finance Ltd.</t>
  </si>
  <si>
    <t>Rashtriya Chemicals and Fertilizers Ltd.</t>
  </si>
  <si>
    <t>Gujarat Mineral Development Corporation Ltd.</t>
  </si>
  <si>
    <t>Coromandel International Ltd.</t>
  </si>
  <si>
    <t>Mahindra &amp; Mahindra Financial Services Ltd.</t>
  </si>
  <si>
    <t>Nava Bharat Ventures Ltd.</t>
  </si>
  <si>
    <t>Wellwin Industry Ltd.</t>
  </si>
  <si>
    <t>Carborundum Universal Ltd.</t>
  </si>
  <si>
    <t>Titan Company Ltd.</t>
  </si>
  <si>
    <t>Ashok Leyland Ltd.</t>
  </si>
  <si>
    <t>Sundaram Finance Ltd.</t>
  </si>
  <si>
    <t>Automotive Axles Ltd.</t>
  </si>
  <si>
    <t>Rallis India Ltd.</t>
  </si>
  <si>
    <t>Bharat Bijlee Ltd.</t>
  </si>
  <si>
    <t>Bayer Cropscience Ltd.</t>
  </si>
  <si>
    <t>Info Edge (India) Ltd.</t>
  </si>
  <si>
    <t>Page Industries Ltd.</t>
  </si>
  <si>
    <t>Blue Star Ltd.</t>
  </si>
  <si>
    <t>NLC India Ltd.</t>
  </si>
  <si>
    <t>Direct- 2.06%</t>
  </si>
  <si>
    <t>Regular  - 2.66%</t>
  </si>
  <si>
    <t>Greaves Cotton Ltd.</t>
  </si>
  <si>
    <t>KSB Pumps Ltd.</t>
  </si>
  <si>
    <t>Lakshmi Machine Works Ltd.</t>
  </si>
  <si>
    <t>Graphite India Ltd.</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</si>
  <si>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</si>
  <si>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</si>
  <si>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</si>
  <si>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</si>
  <si>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(Jul-17)</t>
  </si>
  <si>
    <t>2)  AUM is closing AUM of  Jul'17</t>
  </si>
  <si>
    <t>Rs. 222.60 Crs (Jul-17)</t>
  </si>
  <si>
    <t>Steel Authority of India Ltd.</t>
  </si>
  <si>
    <t>Nestle India Ltd.</t>
  </si>
  <si>
    <t>NMDC Ltd.</t>
  </si>
  <si>
    <t>Cyient Ltd.</t>
  </si>
  <si>
    <t>Trent Ltd.</t>
  </si>
  <si>
    <t>Aditya Birla Capital Ltd.</t>
  </si>
  <si>
    <t>Rs. 152.34 Crs (Jul-17)</t>
  </si>
  <si>
    <t>Engineers India Ltd.</t>
  </si>
  <si>
    <t>Rs. 6.57 Crs (Jul-17)</t>
  </si>
  <si>
    <t>Bharat Financial Inclusion Ltd.</t>
  </si>
  <si>
    <t>Shriram Transport Finance Company Ltd.</t>
  </si>
  <si>
    <t>Karnataka Bank Ltd.</t>
  </si>
  <si>
    <t>Rs. 0.40 Crs (Jul'-17)</t>
  </si>
  <si>
    <t>Direct- 0.99%</t>
  </si>
  <si>
    <t>Regular- 1.49%</t>
  </si>
  <si>
    <t>Rs. 45.94 Crs (Jul-17)</t>
  </si>
  <si>
    <t>Rs. 30.75 Crs (Jul-17)</t>
  </si>
  <si>
    <t>CEAT Ltd.</t>
  </si>
  <si>
    <t>CARE Ratings Ltd.</t>
  </si>
  <si>
    <t>Zydus Wellness Ltd.</t>
  </si>
  <si>
    <t>National Aluminium Company Ltd.</t>
  </si>
  <si>
    <t>Persistent Systems Ltd.</t>
  </si>
  <si>
    <t>NBCC (India) Ltd.</t>
  </si>
  <si>
    <t>Rs. 54.91 Crs (Jul-17)</t>
  </si>
  <si>
    <t>Bharat Heavy Electricals Ltd.</t>
  </si>
  <si>
    <t>Rs. 5.02 Crs (Jul-17)</t>
  </si>
  <si>
    <t>SKF India Ltd.</t>
  </si>
  <si>
    <t>Rs. 49.95 Crs (Jul-17)</t>
  </si>
  <si>
    <t>Rs.17.68Crs  (Jul-17)</t>
  </si>
  <si>
    <t>Rs. 35.65 Crs (Jul-17)</t>
  </si>
  <si>
    <t>Rs. 3.65 Crs (Jul-17)</t>
  </si>
  <si>
    <t>2)  AUM is closing AUM of Jul'17</t>
  </si>
  <si>
    <t>S &amp; P BSE 200</t>
  </si>
  <si>
    <t>Direct- 1.86%</t>
  </si>
  <si>
    <t>Regular- 2.61%</t>
  </si>
  <si>
    <t>Rs.500 and multiple of Rs.500 thereafter</t>
  </si>
  <si>
    <t>Exit Load - NA {lock - in period of 3 years}</t>
  </si>
  <si>
    <t>Scheme &amp; Benchmark Name (Jul-17)</t>
  </si>
  <si>
    <t>Money Market securities and/or debt securities with residual maturity of less than or equal to 3 years 80% - 100%</t>
  </si>
  <si>
    <t>Index : Crisil Composite Bond Fund Index</t>
  </si>
  <si>
    <t>Equity &amp; Equity related instruments of companies belonging to Banking and Financial Services Sector -80-100%</t>
  </si>
  <si>
    <t>Crisil Composite Bond Fund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</si>
</sst>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Rs.&quot;\ #,##0.00;[Red]&quot;Rs.&quot;\ \-#,##0.00"/>
    <numFmt numFmtId="165" formatCode="0.0"/>
    <numFmt numFmtId="166" formatCode="_(\ #,##0.00_);_(\ \(#,##0.00\);_(\ \-??_);_(@_)"/>
  </numFmts>
  <fonts count="25"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b/>
      <sz val="24"/>
      <color theme="1"/>
      <name val="Tahoma"/>
      <family val="2"/>
    </font>
    <font>
      <sz val="9"/>
      <color indexed="72"/>
      <name val="Tahoma"/>
      <family val="2"/>
    </font>
    <font>
      <b/>
      <sz val="10"/>
      <color indexed="72"/>
      <name val="Tahoma"/>
      <family val="2"/>
    </font>
    <font>
      <sz val="10"/>
      <color indexed="72"/>
      <name val="Tahoma"/>
      <family val="2"/>
    </font>
  </fonts>
  <fills count="10">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
      <patternFill patternType="solid">
        <fgColor rgb="FF2CB22C"/>
        <bgColor indexed="16"/>
      </patternFill>
    </fill>
  </fills>
  <borders count="38">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right/>
      <top style="double">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4" fillId="0" borderId="0" applyFill="0" applyBorder="0" applyAlignment="0" applyProtection="0"/>
  </cellStyleXfs>
  <cellXfs count="206">
    <xf numFmtId="0" fontId="0" fillId="0" borderId="0" xfId="0"/>
    <xf numFmtId="0" fontId="2" fillId="0" borderId="0" xfId="0" applyFont="1"/>
    <xf numFmtId="0" fontId="3" fillId="0" borderId="0" xfId="0" applyFont="1"/>
    <xf numFmtId="0" fontId="4" fillId="0" borderId="0" xfId="0" applyFont="1"/>
    <xf numFmtId="0" fontId="5" fillId="2" borderId="0" xfId="0" applyFont="1" applyFill="1"/>
    <xf numFmtId="0" fontId="6" fillId="0" borderId="0" xfId="0" applyFont="1"/>
    <xf numFmtId="0" fontId="7"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5" fillId="0" borderId="0" xfId="0" applyFont="1" applyFill="1"/>
    <xf numFmtId="0" fontId="8" fillId="3" borderId="2" xfId="0" applyFont="1" applyFill="1" applyBorder="1" applyAlignment="1">
      <alignment horizontal="center" vertical="center" wrapText="1"/>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0" borderId="0" xfId="0" applyFont="1" applyAlignment="1">
      <alignment horizontal="center"/>
    </xf>
    <xf numFmtId="164" fontId="6" fillId="0" borderId="7" xfId="0" applyNumberFormat="1" applyFont="1" applyBorder="1" applyAlignment="1">
      <alignment horizontal="left" wrapText="1"/>
    </xf>
    <xf numFmtId="0" fontId="6" fillId="0" borderId="8" xfId="0" applyFont="1" applyBorder="1"/>
    <xf numFmtId="0" fontId="6" fillId="0" borderId="9" xfId="0" applyFont="1" applyBorder="1"/>
    <xf numFmtId="0" fontId="6" fillId="0" borderId="10" xfId="0" applyFont="1" applyBorder="1"/>
    <xf numFmtId="0" fontId="7" fillId="3" borderId="11" xfId="0" applyNumberFormat="1" applyFont="1" applyFill="1" applyBorder="1" applyAlignment="1">
      <alignment horizontal="center" wrapText="1"/>
    </xf>
    <xf numFmtId="0" fontId="7" fillId="3" borderId="12" xfId="0" applyNumberFormat="1" applyFont="1" applyFill="1" applyBorder="1" applyAlignment="1">
      <alignment horizontal="center" wrapText="1"/>
    </xf>
    <xf numFmtId="0" fontId="6" fillId="0" borderId="13" xfId="0" applyNumberFormat="1" applyFont="1" applyFill="1" applyBorder="1" applyAlignment="1"/>
    <xf numFmtId="2" fontId="6" fillId="0" borderId="14" xfId="0" applyNumberFormat="1" applyFont="1" applyFill="1" applyBorder="1" applyAlignment="1">
      <alignment horizontal="center"/>
    </xf>
    <xf numFmtId="0" fontId="5" fillId="4" borderId="13" xfId="0" applyNumberFormat="1" applyFont="1" applyFill="1" applyBorder="1" applyAlignment="1"/>
    <xf numFmtId="2" fontId="5" fillId="4" borderId="14" xfId="0" applyNumberFormat="1" applyFont="1" applyFill="1" applyBorder="1" applyAlignment="1">
      <alignment horizontal="center"/>
    </xf>
    <xf numFmtId="0" fontId="6" fillId="0" borderId="15" xfId="0" applyNumberFormat="1" applyFont="1" applyFill="1" applyBorder="1" applyAlignment="1"/>
    <xf numFmtId="2" fontId="6" fillId="0" borderId="16" xfId="0" applyNumberFormat="1" applyFont="1" applyFill="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6" fillId="0" borderId="0" xfId="0" applyFont="1" applyBorder="1"/>
    <xf numFmtId="0" fontId="6" fillId="0" borderId="17" xfId="0" applyNumberFormat="1" applyFont="1" applyFill="1" applyBorder="1" applyAlignment="1"/>
    <xf numFmtId="2" fontId="6" fillId="0" borderId="18" xfId="0" applyNumberFormat="1" applyFont="1" applyFill="1" applyBorder="1" applyAlignment="1">
      <alignment horizontal="center"/>
    </xf>
    <xf numFmtId="0" fontId="9" fillId="6" borderId="19" xfId="0" applyNumberFormat="1" applyFont="1" applyFill="1" applyBorder="1" applyAlignment="1" applyProtection="1">
      <alignment horizontal="center" vertical="center"/>
    </xf>
    <xf numFmtId="0" fontId="10" fillId="6" borderId="19" xfId="0" applyNumberFormat="1" applyFont="1" applyFill="1" applyBorder="1" applyAlignment="1" applyProtection="1">
      <alignment horizontal="center" vertical="center"/>
    </xf>
    <xf numFmtId="0" fontId="5" fillId="7" borderId="19" xfId="0" applyNumberFormat="1" applyFont="1" applyFill="1" applyBorder="1" applyAlignment="1" applyProtection="1">
      <alignment horizontal="left" vertical="center"/>
    </xf>
    <xf numFmtId="0" fontId="6" fillId="0" borderId="19" xfId="0" applyFont="1" applyBorder="1"/>
    <xf numFmtId="0" fontId="5" fillId="0" borderId="19" xfId="0" applyNumberFormat="1" applyFont="1" applyFill="1" applyBorder="1" applyAlignment="1" applyProtection="1">
      <alignment horizontal="left" vertical="center"/>
    </xf>
    <xf numFmtId="2" fontId="6" fillId="0" borderId="19" xfId="0" applyNumberFormat="1" applyFont="1" applyFill="1" applyBorder="1" applyAlignment="1" applyProtection="1">
      <alignment horizontal="center" vertical="center"/>
    </xf>
    <xf numFmtId="0" fontId="5" fillId="3" borderId="19" xfId="0" applyNumberFormat="1" applyFont="1" applyFill="1" applyBorder="1" applyAlignment="1" applyProtection="1">
      <alignment horizontal="left" vertical="center"/>
    </xf>
    <xf numFmtId="0" fontId="6" fillId="0" borderId="19" xfId="0" applyNumberFormat="1" applyFont="1" applyFill="1" applyBorder="1" applyAlignment="1" applyProtection="1">
      <alignment horizontal="center" vertical="center"/>
    </xf>
    <xf numFmtId="0" fontId="5" fillId="0" borderId="0" xfId="0" applyFont="1"/>
    <xf numFmtId="0" fontId="0" fillId="0" borderId="19" xfId="0" applyBorder="1"/>
    <xf numFmtId="43" fontId="1" fillId="0" borderId="19" xfId="1" applyNumberFormat="1" applyFont="1" applyBorder="1"/>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19" xfId="0" applyFont="1" applyBorder="1" applyAlignment="1">
      <alignment horizontal="center"/>
    </xf>
    <xf numFmtId="0" fontId="5" fillId="3" borderId="2" xfId="0" applyFont="1" applyFill="1" applyBorder="1" applyAlignment="1">
      <alignment horizontal="center" vertical="center" wrapText="1" readingOrder="1"/>
    </xf>
    <xf numFmtId="0" fontId="5" fillId="3" borderId="20" xfId="0" applyFont="1" applyFill="1" applyBorder="1" applyAlignment="1">
      <alignment horizontal="center"/>
    </xf>
    <xf numFmtId="164" fontId="6" fillId="0" borderId="21" xfId="0" applyNumberFormat="1" applyFont="1" applyBorder="1" applyAlignment="1">
      <alignment horizontal="left" vertical="center" wrapText="1"/>
    </xf>
    <xf numFmtId="0" fontId="6" fillId="0" borderId="8" xfId="0" applyFont="1" applyBorder="1" applyAlignment="1">
      <alignment horizontal="left" vertical="center" wrapText="1"/>
    </xf>
    <xf numFmtId="0" fontId="6"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xf numFmtId="0" fontId="6" fillId="0" borderId="14" xfId="0" applyNumberFormat="1" applyFont="1" applyFill="1" applyBorder="1" applyAlignment="1">
      <alignment horizontal="center"/>
    </xf>
    <xf numFmtId="0" fontId="10" fillId="5" borderId="17" xfId="0" applyNumberFormat="1" applyFont="1" applyFill="1" applyBorder="1" applyAlignment="1"/>
    <xf numFmtId="2" fontId="10" fillId="5" borderId="18" xfId="0" applyNumberFormat="1" applyFont="1" applyFill="1" applyBorder="1" applyAlignment="1">
      <alignment horizontal="center"/>
    </xf>
    <xf numFmtId="0" fontId="6" fillId="0" borderId="0" xfId="0" applyFont="1" applyFill="1"/>
    <xf numFmtId="0" fontId="10" fillId="0" borderId="0" xfId="0" applyNumberFormat="1" applyFont="1" applyFill="1" applyBorder="1" applyAlignment="1"/>
    <xf numFmtId="2" fontId="10" fillId="0" borderId="0" xfId="0" applyNumberFormat="1" applyFont="1" applyFill="1" applyBorder="1" applyAlignment="1">
      <alignment horizontal="center"/>
    </xf>
    <xf numFmtId="0" fontId="10" fillId="2" borderId="0" xfId="0" applyFont="1" applyFill="1"/>
    <xf numFmtId="0" fontId="11" fillId="6" borderId="19" xfId="0" applyNumberFormat="1" applyFont="1" applyFill="1" applyBorder="1" applyAlignment="1" applyProtection="1">
      <alignment horizontal="center" vertical="center"/>
    </xf>
    <xf numFmtId="0" fontId="12" fillId="6" borderId="19" xfId="0" applyNumberFormat="1" applyFont="1" applyFill="1" applyBorder="1" applyAlignment="1" applyProtection="1">
      <alignment horizontal="center" vertical="center"/>
    </xf>
    <xf numFmtId="0" fontId="13" fillId="7" borderId="19" xfId="0" applyNumberFormat="1" applyFont="1" applyFill="1" applyBorder="1" applyAlignment="1" applyProtection="1">
      <alignment horizontal="left" vertical="center"/>
    </xf>
    <xf numFmtId="39" fontId="15" fillId="0" borderId="19" xfId="2" applyNumberFormat="1" applyFont="1" applyFill="1" applyBorder="1" applyAlignment="1">
      <alignment horizontal="center"/>
    </xf>
    <xf numFmtId="2" fontId="6" fillId="0" borderId="19" xfId="0" applyNumberFormat="1" applyFont="1" applyFill="1" applyBorder="1" applyAlignment="1">
      <alignment horizontal="center"/>
    </xf>
    <xf numFmtId="0" fontId="13"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0" fontId="17" fillId="0" borderId="0" xfId="0" applyFont="1"/>
    <xf numFmtId="0" fontId="8" fillId="3" borderId="23" xfId="0" applyFont="1" applyFill="1" applyBorder="1" applyAlignment="1">
      <alignment horizontal="left" vertical="center" wrapText="1" readingOrder="1"/>
    </xf>
    <xf numFmtId="0" fontId="5" fillId="3" borderId="24" xfId="0" applyFont="1" applyFill="1" applyBorder="1" applyAlignment="1">
      <alignment horizontal="center"/>
    </xf>
    <xf numFmtId="0" fontId="5" fillId="3" borderId="25" xfId="0" applyFont="1" applyFill="1" applyBorder="1" applyAlignment="1">
      <alignment horizontal="center"/>
    </xf>
    <xf numFmtId="164" fontId="6" fillId="0" borderId="26" xfId="0" applyNumberFormat="1" applyFont="1" applyBorder="1" applyAlignment="1">
      <alignment horizontal="left" wrapText="1"/>
    </xf>
    <xf numFmtId="0" fontId="6" fillId="0" borderId="27" xfId="0" applyFont="1" applyBorder="1"/>
    <xf numFmtId="0" fontId="6" fillId="0" borderId="28" xfId="0" applyFont="1" applyBorder="1"/>
    <xf numFmtId="0" fontId="6" fillId="0" borderId="29" xfId="0" applyFont="1" applyBorder="1"/>
    <xf numFmtId="0" fontId="18" fillId="0" borderId="13" xfId="0" applyNumberFormat="1" applyFont="1" applyFill="1" applyBorder="1" applyAlignment="1"/>
    <xf numFmtId="2" fontId="18" fillId="0" borderId="14" xfId="0" applyNumberFormat="1" applyFont="1" applyFill="1" applyBorder="1" applyAlignment="1">
      <alignment horizontal="center"/>
    </xf>
    <xf numFmtId="0" fontId="7" fillId="4" borderId="13" xfId="0" applyNumberFormat="1" applyFont="1" applyFill="1" applyBorder="1" applyAlignment="1"/>
    <xf numFmtId="2" fontId="7" fillId="4" borderId="14" xfId="0" applyNumberFormat="1" applyFont="1" applyFill="1" applyBorder="1" applyAlignment="1">
      <alignment horizontal="center"/>
    </xf>
    <xf numFmtId="0" fontId="16" fillId="0" borderId="19" xfId="0" applyNumberFormat="1" applyFont="1" applyFill="1" applyBorder="1" applyAlignment="1" applyProtection="1">
      <alignment horizontal="center" vertical="center"/>
    </xf>
    <xf numFmtId="0" fontId="13" fillId="0" borderId="19" xfId="0" applyNumberFormat="1" applyFont="1" applyFill="1" applyBorder="1" applyAlignment="1" applyProtection="1">
      <alignment horizontal="left" vertical="center"/>
    </xf>
    <xf numFmtId="0" fontId="7" fillId="3" borderId="19" xfId="0" applyNumberFormat="1" applyFont="1" applyFill="1" applyBorder="1" applyAlignment="1" applyProtection="1">
      <alignment horizontal="left" vertical="center"/>
    </xf>
    <xf numFmtId="0" fontId="12" fillId="0" borderId="19" xfId="0" applyNumberFormat="1" applyFont="1" applyFill="1" applyBorder="1" applyAlignment="1" applyProtection="1">
      <alignment horizontal="center" vertical="center"/>
    </xf>
    <xf numFmtId="0" fontId="6" fillId="0" borderId="1" xfId="0" applyFont="1" applyBorder="1" applyAlignment="1">
      <alignment horizontal="left" wrapText="1"/>
    </xf>
    <xf numFmtId="0" fontId="19" fillId="0" borderId="0" xfId="0" applyFont="1"/>
    <xf numFmtId="164" fontId="20" fillId="0" borderId="26" xfId="0" applyNumberFormat="1" applyFont="1" applyBorder="1" applyAlignment="1">
      <alignment horizontal="left" wrapText="1"/>
    </xf>
    <xf numFmtId="0" fontId="20" fillId="0" borderId="27" xfId="0" applyFont="1" applyBorder="1"/>
    <xf numFmtId="0" fontId="20" fillId="0" borderId="28" xfId="0" applyFont="1" applyBorder="1"/>
    <xf numFmtId="0" fontId="20" fillId="0" borderId="29" xfId="0" applyFont="1" applyBorder="1"/>
    <xf numFmtId="0" fontId="6" fillId="0" borderId="14" xfId="0" applyFont="1" applyBorder="1" applyAlignment="1">
      <alignment horizontal="center"/>
    </xf>
    <xf numFmtId="0" fontId="3" fillId="0" borderId="17" xfId="0" applyFont="1" applyBorder="1"/>
    <xf numFmtId="0" fontId="6" fillId="2" borderId="0" xfId="0" applyFont="1" applyFill="1"/>
    <xf numFmtId="0" fontId="11" fillId="6" borderId="19" xfId="0" applyNumberFormat="1" applyFont="1" applyFill="1" applyBorder="1" applyAlignment="1" applyProtection="1">
      <alignment horizontal="left" vertical="center"/>
    </xf>
    <xf numFmtId="0" fontId="7" fillId="7" borderId="19" xfId="0" applyNumberFormat="1" applyFont="1" applyFill="1" applyBorder="1" applyAlignment="1" applyProtection="1">
      <alignment horizontal="left" vertical="center"/>
    </xf>
    <xf numFmtId="0" fontId="8" fillId="3" borderId="30" xfId="0" applyFont="1" applyFill="1" applyBorder="1" applyAlignment="1">
      <alignment horizontal="left" vertical="center" wrapText="1" readingOrder="1"/>
    </xf>
    <xf numFmtId="0" fontId="5" fillId="3" borderId="31" xfId="0" applyFont="1" applyFill="1" applyBorder="1" applyAlignment="1">
      <alignment horizontal="center"/>
    </xf>
    <xf numFmtId="164" fontId="6" fillId="0" borderId="31" xfId="0" applyNumberFormat="1" applyFont="1" applyBorder="1" applyAlignment="1">
      <alignment horizontal="left" wrapText="1"/>
    </xf>
    <xf numFmtId="0" fontId="6" fillId="0" borderId="31" xfId="0" applyFont="1" applyBorder="1"/>
    <xf numFmtId="0" fontId="18" fillId="0" borderId="0" xfId="0" applyNumberFormat="1" applyFont="1" applyFill="1" applyBorder="1" applyAlignment="1"/>
    <xf numFmtId="2" fontId="18" fillId="0" borderId="0" xfId="0" applyNumberFormat="1" applyFont="1" applyFill="1" applyBorder="1" applyAlignment="1">
      <alignment horizontal="center"/>
    </xf>
    <xf numFmtId="2" fontId="18" fillId="0" borderId="18" xfId="0" applyNumberFormat="1" applyFont="1" applyFill="1" applyBorder="1" applyAlignment="1">
      <alignment horizontal="center"/>
    </xf>
    <xf numFmtId="0" fontId="21" fillId="0" borderId="0" xfId="0" applyFont="1"/>
    <xf numFmtId="0" fontId="20" fillId="0" borderId="1" xfId="0" applyFont="1" applyBorder="1" applyAlignment="1">
      <alignment vertical="center" wrapText="1" readingOrder="1"/>
    </xf>
    <xf numFmtId="0" fontId="18" fillId="0" borderId="13" xfId="0" applyFont="1" applyBorder="1"/>
    <xf numFmtId="0" fontId="18" fillId="0" borderId="0" xfId="0" applyFont="1" applyBorder="1"/>
    <xf numFmtId="0" fontId="6" fillId="0" borderId="17" xfId="0" applyFont="1" applyBorder="1"/>
    <xf numFmtId="0" fontId="5" fillId="3" borderId="33" xfId="0" applyFont="1" applyFill="1" applyBorder="1" applyAlignment="1">
      <alignment horizontal="center"/>
    </xf>
    <xf numFmtId="164" fontId="6" fillId="0" borderId="33" xfId="0" applyNumberFormat="1" applyFont="1" applyBorder="1" applyAlignment="1">
      <alignment horizontal="left" wrapText="1"/>
    </xf>
    <xf numFmtId="0" fontId="6" fillId="0" borderId="33" xfId="0" applyFont="1" applyBorder="1"/>
    <xf numFmtId="2" fontId="6" fillId="0" borderId="14" xfId="0" applyNumberFormat="1" applyFont="1" applyBorder="1" applyAlignment="1">
      <alignment horizontal="center"/>
    </xf>
    <xf numFmtId="0" fontId="10" fillId="5" borderId="15" xfId="0" applyNumberFormat="1" applyFont="1" applyFill="1" applyBorder="1" applyAlignment="1"/>
    <xf numFmtId="2" fontId="10" fillId="5" borderId="16" xfId="0" applyNumberFormat="1" applyFont="1" applyFill="1" applyBorder="1" applyAlignment="1">
      <alignment horizontal="center"/>
    </xf>
    <xf numFmtId="0" fontId="18" fillId="0" borderId="0" xfId="0" applyFont="1"/>
    <xf numFmtId="0" fontId="18" fillId="0" borderId="0" xfId="0" applyNumberFormat="1" applyFont="1" applyFill="1" applyBorder="1" applyAlignment="1">
      <alignment horizontal="center"/>
    </xf>
    <xf numFmtId="2" fontId="6" fillId="0" borderId="18" xfId="0" applyNumberFormat="1" applyFont="1" applyBorder="1" applyAlignment="1">
      <alignment horizontal="center"/>
    </xf>
    <xf numFmtId="2" fontId="16" fillId="0" borderId="19" xfId="0" applyNumberFormat="1" applyFont="1" applyFill="1" applyBorder="1" applyAlignment="1" applyProtection="1">
      <alignment horizontal="center" vertical="center"/>
    </xf>
    <xf numFmtId="0" fontId="6" fillId="0" borderId="0" xfId="0" applyFont="1" applyAlignment="1">
      <alignment vertical="top"/>
    </xf>
    <xf numFmtId="0" fontId="7" fillId="3" borderId="34" xfId="0" applyNumberFormat="1" applyFont="1" applyFill="1" applyBorder="1" applyAlignment="1">
      <alignment horizontal="center" wrapText="1"/>
    </xf>
    <xf numFmtId="0" fontId="7" fillId="3" borderId="35" xfId="0" applyNumberFormat="1" applyFont="1" applyFill="1" applyBorder="1" applyAlignment="1">
      <alignment horizontal="center" wrapText="1"/>
    </xf>
    <xf numFmtId="0" fontId="18" fillId="0" borderId="11" xfId="0" applyNumberFormat="1" applyFont="1" applyFill="1" applyBorder="1" applyAlignment="1"/>
    <xf numFmtId="2" fontId="18" fillId="0" borderId="12"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6" fillId="8" borderId="0" xfId="0" applyFont="1" applyFill="1"/>
    <xf numFmtId="2" fontId="16" fillId="0" borderId="0" xfId="0" applyNumberFormat="1" applyFont="1" applyFill="1" applyBorder="1" applyAlignment="1" applyProtection="1">
      <alignment horizontal="center" vertical="center"/>
    </xf>
    <xf numFmtId="0" fontId="17" fillId="0" borderId="0" xfId="0" applyFont="1" applyAlignment="1">
      <alignment horizontal="center"/>
    </xf>
    <xf numFmtId="0" fontId="8" fillId="3" borderId="3" xfId="0" applyFont="1" applyFill="1" applyBorder="1" applyAlignment="1">
      <alignment horizontal="left" vertical="center" wrapText="1" readingOrder="1"/>
    </xf>
    <xf numFmtId="0" fontId="6" fillId="0" borderId="0" xfId="0" applyFont="1" applyAlignment="1">
      <alignment vertical="center"/>
    </xf>
    <xf numFmtId="0" fontId="7" fillId="3" borderId="3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5" fillId="0" borderId="13" xfId="0" applyNumberFormat="1" applyFont="1" applyFill="1" applyBorder="1" applyAlignment="1" applyProtection="1">
      <alignment horizontal="left" vertical="top" wrapText="1"/>
    </xf>
    <xf numFmtId="0" fontId="6" fillId="0" borderId="13" xfId="0" applyNumberFormat="1" applyFont="1" applyFill="1" applyBorder="1" applyAlignment="1" applyProtection="1">
      <alignment horizontal="left" vertical="top" wrapText="1"/>
    </xf>
    <xf numFmtId="0" fontId="5" fillId="7" borderId="13" xfId="0" applyNumberFormat="1" applyFont="1" applyFill="1" applyBorder="1" applyAlignment="1" applyProtection="1">
      <alignment horizontal="left" vertical="top" wrapText="1"/>
    </xf>
    <xf numFmtId="0" fontId="6" fillId="7" borderId="19" xfId="0" applyFont="1" applyFill="1" applyBorder="1" applyAlignment="1">
      <alignment horizontal="center"/>
    </xf>
    <xf numFmtId="2" fontId="5" fillId="7" borderId="14" xfId="0" applyNumberFormat="1" applyFont="1" applyFill="1" applyBorder="1" applyAlignment="1">
      <alignment horizontal="center"/>
    </xf>
    <xf numFmtId="0" fontId="9" fillId="5" borderId="37" xfId="0" applyFont="1" applyFill="1" applyBorder="1" applyAlignment="1">
      <alignment horizontal="center"/>
    </xf>
    <xf numFmtId="0" fontId="22" fillId="0" borderId="0" xfId="0" applyNumberFormat="1" applyFont="1" applyFill="1" applyBorder="1" applyAlignment="1" applyProtection="1">
      <alignment horizontal="left" vertical="top" wrapText="1"/>
    </xf>
    <xf numFmtId="0" fontId="22" fillId="0" borderId="0" xfId="0" applyNumberFormat="1" applyFont="1" applyFill="1" applyBorder="1" applyAlignment="1" applyProtection="1">
      <alignment horizontal="center" vertical="top" wrapText="1"/>
    </xf>
    <xf numFmtId="2" fontId="15" fillId="0" borderId="0" xfId="0" applyNumberFormat="1" applyFont="1" applyFill="1" applyBorder="1" applyAlignment="1">
      <alignment horizontal="center"/>
    </xf>
    <xf numFmtId="0" fontId="6" fillId="0" borderId="0" xfId="0" applyFont="1" applyFill="1" applyBorder="1"/>
    <xf numFmtId="0" fontId="7" fillId="9" borderId="19" xfId="0" applyNumberFormat="1" applyFont="1" applyFill="1" applyBorder="1" applyAlignment="1" applyProtection="1">
      <alignment horizontal="left" vertical="center"/>
    </xf>
    <xf numFmtId="0" fontId="18" fillId="9" borderId="19"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6" fillId="0" borderId="19" xfId="0" applyFont="1" applyFill="1" applyBorder="1"/>
    <xf numFmtId="0" fontId="16" fillId="0" borderId="19" xfId="0" applyNumberFormat="1" applyFont="1" applyFill="1" applyBorder="1" applyAlignment="1" applyProtection="1">
      <alignment horizontal="left" vertical="center"/>
    </xf>
    <xf numFmtId="0" fontId="6" fillId="0" borderId="0" xfId="0" applyFont="1" applyFill="1" applyBorder="1" applyAlignment="1">
      <alignment horizontal="center"/>
    </xf>
    <xf numFmtId="0" fontId="5" fillId="0" borderId="0" xfId="0" applyNumberFormat="1" applyFont="1" applyFill="1" applyBorder="1" applyAlignment="1"/>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5" fillId="3" borderId="13" xfId="0" applyNumberFormat="1" applyFont="1" applyFill="1" applyBorder="1" applyAlignment="1" applyProtection="1">
      <alignment horizontal="left" vertical="top" wrapText="1"/>
    </xf>
    <xf numFmtId="0" fontId="6" fillId="3" borderId="19" xfId="0" applyFont="1" applyFill="1" applyBorder="1" applyAlignment="1">
      <alignment horizontal="center"/>
    </xf>
    <xf numFmtId="2" fontId="5" fillId="3" borderId="14" xfId="0" applyNumberFormat="1" applyFont="1" applyFill="1" applyBorder="1" applyAlignment="1">
      <alignment horizontal="center"/>
    </xf>
    <xf numFmtId="0" fontId="6" fillId="0" borderId="0" xfId="0" applyNumberFormat="1" applyFont="1" applyFill="1" applyBorder="1" applyAlignment="1">
      <alignment horizontal="center"/>
    </xf>
    <xf numFmtId="0" fontId="7" fillId="9" borderId="19"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left" vertical="center"/>
    </xf>
    <xf numFmtId="0" fontId="6" fillId="0" borderId="0" xfId="0" applyFont="1" applyBorder="1" applyAlignment="1">
      <alignment horizontal="left" vertical="center" wrapText="1"/>
    </xf>
    <xf numFmtId="0" fontId="7" fillId="0" borderId="0" xfId="0" applyNumberFormat="1" applyFont="1" applyFill="1" applyBorder="1" applyAlignment="1">
      <alignment horizontal="left" wrapText="1"/>
    </xf>
    <xf numFmtId="2" fontId="6" fillId="0" borderId="14" xfId="0" applyNumberFormat="1" applyFont="1" applyFill="1" applyBorder="1" applyAlignment="1" applyProtection="1">
      <alignment horizontal="center" vertical="top" wrapText="1"/>
    </xf>
    <xf numFmtId="165" fontId="6" fillId="0" borderId="0" xfId="0" applyNumberFormat="1" applyFont="1" applyFill="1" applyBorder="1"/>
    <xf numFmtId="0" fontId="7" fillId="0" borderId="0" xfId="0" applyNumberFormat="1" applyFont="1" applyFill="1" applyBorder="1" applyAlignment="1"/>
    <xf numFmtId="2" fontId="7" fillId="0" borderId="0" xfId="0" applyNumberFormat="1" applyFont="1" applyFill="1" applyBorder="1" applyAlignment="1">
      <alignment horizontal="center"/>
    </xf>
    <xf numFmtId="0" fontId="8" fillId="3" borderId="1" xfId="0" applyFont="1" applyFill="1" applyBorder="1" applyAlignment="1">
      <alignment horizontal="center" vertical="center" wrapText="1" readingOrder="1"/>
    </xf>
    <xf numFmtId="0" fontId="6" fillId="0" borderId="0" xfId="0" applyFont="1" applyAlignment="1">
      <alignment wrapText="1"/>
    </xf>
    <xf numFmtId="0" fontId="23" fillId="0" borderId="13" xfId="0" applyNumberFormat="1" applyFont="1" applyFill="1" applyBorder="1" applyAlignment="1" applyProtection="1">
      <alignment horizontal="left" vertical="top" wrapText="1"/>
    </xf>
    <xf numFmtId="0" fontId="24" fillId="0" borderId="19" xfId="0" applyNumberFormat="1" applyFont="1" applyFill="1" applyBorder="1" applyAlignment="1" applyProtection="1">
      <alignment horizontal="center" vertical="top" wrapText="1"/>
    </xf>
    <xf numFmtId="0" fontId="24" fillId="0" borderId="13" xfId="0" applyNumberFormat="1" applyFont="1" applyFill="1" applyBorder="1" applyAlignment="1" applyProtection="1">
      <alignment horizontal="left" vertical="top" wrapText="1"/>
    </xf>
    <xf numFmtId="0" fontId="23" fillId="3" borderId="13" xfId="0" applyNumberFormat="1" applyFont="1" applyFill="1" applyBorder="1" applyAlignment="1" applyProtection="1">
      <alignment horizontal="left" vertical="top" wrapText="1"/>
    </xf>
    <xf numFmtId="0" fontId="23" fillId="3" borderId="19" xfId="0" applyNumberFormat="1" applyFont="1" applyFill="1" applyBorder="1" applyAlignment="1" applyProtection="1">
      <alignment horizontal="center" vertical="top" wrapText="1"/>
    </xf>
    <xf numFmtId="2" fontId="7" fillId="3" borderId="14" xfId="0" applyNumberFormat="1" applyFont="1" applyFill="1" applyBorder="1" applyAlignment="1">
      <alignment horizontal="center"/>
    </xf>
    <xf numFmtId="0" fontId="6" fillId="0" borderId="37" xfId="0" applyFont="1" applyBorder="1" applyAlignment="1">
      <alignment horizontal="center"/>
    </xf>
    <xf numFmtId="166" fontId="1" fillId="0" borderId="19" xfId="1" applyNumberFormat="1" applyBorder="1" applyAlignment="1">
      <alignment horizontal="center"/>
    </xf>
    <xf numFmtId="0" fontId="6" fillId="0" borderId="0" xfId="0" applyFont="1" applyAlignment="1">
      <alignment horizontal="left"/>
    </xf>
    <xf numFmtId="0" fontId="6" fillId="0" borderId="13" xfId="0" applyNumberFormat="1" applyFont="1" applyFill="1" applyBorder="1" applyAlignment="1" applyProtection="1">
      <alignment horizontal="left" vertical="top"/>
    </xf>
    <xf numFmtId="0" fontId="24" fillId="0" borderId="17" xfId="0" applyNumberFormat="1" applyFont="1" applyFill="1" applyBorder="1" applyAlignment="1" applyProtection="1">
      <alignment horizontal="left" vertical="top" wrapText="1"/>
    </xf>
    <xf numFmtId="2" fontId="18" fillId="0" borderId="18" xfId="0" applyNumberFormat="1" applyFont="1" applyFill="1" applyBorder="1" applyAlignment="1" applyProtection="1">
      <alignment horizontal="center" vertical="top" wrapText="1"/>
    </xf>
    <xf numFmtId="43" fontId="1" fillId="0" borderId="19" xfId="1" applyNumberFormat="1" applyFont="1" applyBorder="1" applyAlignment="1">
      <alignment horizontal="left"/>
    </xf>
    <xf numFmtId="43" fontId="3" fillId="0" borderId="0" xfId="0" applyNumberFormat="1" applyFont="1"/>
    <xf numFmtId="43" fontId="6" fillId="0" borderId="0" xfId="0" applyNumberFormat="1" applyFont="1"/>
    <xf numFmtId="43" fontId="7" fillId="3" borderId="1" xfId="0" applyNumberFormat="1" applyFont="1" applyFill="1" applyBorder="1" applyAlignment="1">
      <alignment horizontal="center" vertical="center" wrapText="1"/>
    </xf>
    <xf numFmtId="43" fontId="6" fillId="0" borderId="1" xfId="0" applyNumberFormat="1" applyFont="1" applyBorder="1" applyAlignment="1">
      <alignment horizontal="left" vertical="center" wrapText="1"/>
    </xf>
    <xf numFmtId="43" fontId="5" fillId="3" borderId="31" xfId="0" applyNumberFormat="1" applyFont="1" applyFill="1" applyBorder="1" applyAlignment="1">
      <alignment horizontal="center"/>
    </xf>
    <xf numFmtId="43" fontId="6" fillId="0" borderId="31" xfId="0" applyNumberFormat="1" applyFont="1" applyBorder="1"/>
    <xf numFmtId="43" fontId="6" fillId="0" borderId="0" xfId="0" applyNumberFormat="1" applyFont="1" applyBorder="1"/>
    <xf numFmtId="43" fontId="7" fillId="3" borderId="12" xfId="0" applyNumberFormat="1" applyFont="1" applyFill="1" applyBorder="1" applyAlignment="1">
      <alignment horizontal="center" wrapText="1"/>
    </xf>
    <xf numFmtId="43" fontId="6" fillId="2" borderId="0" xfId="0" applyNumberFormat="1" applyFont="1" applyFill="1"/>
    <xf numFmtId="43" fontId="12" fillId="6" borderId="19" xfId="0" applyNumberFormat="1" applyFont="1" applyFill="1" applyBorder="1" applyAlignment="1" applyProtection="1">
      <alignment horizontal="center" vertical="center"/>
    </xf>
    <xf numFmtId="43" fontId="16" fillId="0" borderId="19" xfId="0" applyNumberFormat="1" applyFont="1" applyFill="1" applyBorder="1" applyAlignment="1" applyProtection="1">
      <alignment horizontal="center" vertical="center"/>
    </xf>
    <xf numFmtId="0" fontId="7" fillId="3"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7" fillId="3"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7" fillId="3" borderId="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6" fillId="0" borderId="4" xfId="0" applyFont="1" applyBorder="1" applyAlignment="1"/>
    <xf numFmtId="0" fontId="6" fillId="0" borderId="32" xfId="0" applyFont="1" applyBorder="1" applyAlignment="1">
      <alignment horizontal="left" vertical="center" wrapText="1"/>
    </xf>
    <xf numFmtId="0" fontId="0" fillId="0" borderId="4" xfId="0" applyBorder="1" applyAlignment="1"/>
    <xf numFmtId="0" fontId="7" fillId="3" borderId="4" xfId="0" applyFont="1" applyFill="1" applyBorder="1" applyAlignment="1">
      <alignment horizontal="center" vertical="center" wrapText="1"/>
    </xf>
    <xf numFmtId="0" fontId="6" fillId="0" borderId="3" xfId="0" applyFont="1" applyBorder="1" applyAlignment="1">
      <alignment horizontal="left" wrapText="1"/>
    </xf>
    <xf numFmtId="0" fontId="6" fillId="0" borderId="32" xfId="0" applyFont="1" applyBorder="1" applyAlignment="1">
      <alignment horizontal="left" wrapText="1"/>
    </xf>
    <xf numFmtId="0" fontId="6" fillId="0" borderId="4" xfId="0" applyFont="1" applyBorder="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workbookViewId="0"/>
  </sheetViews>
  <sheetFormatPr defaultRowHeight="14.25" x14ac:dyDescent="0.2"/>
  <cols>
    <col min="1" max="1" width="49.5703125" style="2" customWidth="1"/>
    <col min="2" max="2" width="25.140625" style="2" customWidth="1"/>
    <col min="3" max="3" width="14.140625" style="2" customWidth="1"/>
    <col min="4" max="4" width="36.5703125" style="2" customWidth="1"/>
    <col min="5" max="5" width="20.42578125" style="2" customWidth="1"/>
    <col min="6" max="6" width="16" style="2" customWidth="1"/>
    <col min="7" max="7" width="12.85546875" style="2" customWidth="1"/>
    <col min="8" max="8" width="18.140625" style="2" customWidth="1"/>
    <col min="9" max="16384" width="9.140625" style="2"/>
  </cols>
  <sheetData>
    <row r="1" spans="1:8" ht="19.5" x14ac:dyDescent="0.25">
      <c r="A1" s="1" t="s">
        <v>0</v>
      </c>
    </row>
    <row r="2" spans="1:8" x14ac:dyDescent="0.2">
      <c r="A2" s="3"/>
    </row>
    <row r="3" spans="1:8" s="5" customFormat="1" ht="13.5" thickBot="1" x14ac:dyDescent="0.25">
      <c r="A3" s="4" t="s">
        <v>1</v>
      </c>
    </row>
    <row r="4" spans="1:8" s="5" customFormat="1" ht="24" customHeight="1" thickTop="1" thickBot="1" x14ac:dyDescent="0.25">
      <c r="A4" s="6" t="s">
        <v>2</v>
      </c>
      <c r="B4" s="6" t="s">
        <v>3</v>
      </c>
      <c r="C4" s="191" t="s">
        <v>4</v>
      </c>
      <c r="D4" s="191"/>
      <c r="E4" s="6" t="s">
        <v>5</v>
      </c>
      <c r="F4" s="191" t="s">
        <v>6</v>
      </c>
      <c r="G4" s="191"/>
      <c r="H4" s="191"/>
    </row>
    <row r="5" spans="1:8" s="5" customFormat="1" ht="65.25" thickTop="1" thickBot="1" x14ac:dyDescent="0.25">
      <c r="A5" s="7" t="s">
        <v>315</v>
      </c>
      <c r="B5" s="7" t="s">
        <v>7</v>
      </c>
      <c r="C5" s="8" t="s">
        <v>8</v>
      </c>
      <c r="D5" s="8" t="s">
        <v>9</v>
      </c>
      <c r="E5" s="7" t="s">
        <v>354</v>
      </c>
      <c r="F5" s="7" t="s">
        <v>11</v>
      </c>
      <c r="G5" s="7" t="s">
        <v>12</v>
      </c>
      <c r="H5" s="8" t="s">
        <v>13</v>
      </c>
    </row>
    <row r="6" spans="1:8" s="5" customFormat="1" ht="13.5" thickTop="1" x14ac:dyDescent="0.2"/>
    <row r="7" spans="1:8" s="5" customFormat="1" ht="12.75" x14ac:dyDescent="0.2"/>
    <row r="8" spans="1:8" s="5" customFormat="1" ht="13.5" thickBot="1" x14ac:dyDescent="0.25">
      <c r="A8" s="4" t="s">
        <v>14</v>
      </c>
      <c r="D8" s="9"/>
    </row>
    <row r="9" spans="1:8" s="5" customFormat="1" ht="59.25" customHeight="1" thickTop="1" thickBot="1" x14ac:dyDescent="0.25">
      <c r="A9" s="10" t="s">
        <v>15</v>
      </c>
      <c r="B9" s="192" t="s">
        <v>16</v>
      </c>
      <c r="C9" s="193"/>
    </row>
    <row r="10" spans="1:8" s="5" customFormat="1" ht="11.25" customHeight="1" thickTop="1" x14ac:dyDescent="0.2"/>
    <row r="11" spans="1:8" s="5" customFormat="1" ht="13.5" customHeight="1" x14ac:dyDescent="0.2"/>
    <row r="12" spans="1:8" s="5" customFormat="1" ht="13.5" customHeight="1" thickBot="1" x14ac:dyDescent="0.25">
      <c r="A12" s="4" t="s">
        <v>17</v>
      </c>
    </row>
    <row r="13" spans="1:8" s="13" customFormat="1" ht="11.25" customHeight="1" thickTop="1" x14ac:dyDescent="0.2">
      <c r="A13" s="11" t="s">
        <v>18</v>
      </c>
      <c r="B13" s="12" t="s">
        <v>19</v>
      </c>
    </row>
    <row r="14" spans="1:8" s="5" customFormat="1" ht="15.75" customHeight="1" x14ac:dyDescent="0.2">
      <c r="A14" s="14" t="s">
        <v>321</v>
      </c>
      <c r="B14" s="15" t="s">
        <v>78</v>
      </c>
    </row>
    <row r="15" spans="1:8" s="5" customFormat="1" ht="14.25" customHeight="1" thickBot="1" x14ac:dyDescent="0.25">
      <c r="A15" s="16"/>
      <c r="B15" s="17" t="s">
        <v>79</v>
      </c>
    </row>
    <row r="16" spans="1:8" s="5" customFormat="1" ht="11.25" customHeight="1" thickTop="1" x14ac:dyDescent="0.2"/>
    <row r="17" spans="1:5" s="5" customFormat="1" ht="11.25" customHeight="1" x14ac:dyDescent="0.2"/>
    <row r="18" spans="1:5" s="5" customFormat="1" ht="11.25" customHeight="1" thickBot="1" x14ac:dyDescent="0.25">
      <c r="A18" s="4" t="s">
        <v>20</v>
      </c>
    </row>
    <row r="19" spans="1:5" s="13" customFormat="1" ht="21.75" customHeight="1" thickTop="1" x14ac:dyDescent="0.2">
      <c r="A19" s="18" t="s">
        <v>21</v>
      </c>
      <c r="B19" s="19" t="s">
        <v>22</v>
      </c>
      <c r="D19" s="18" t="s">
        <v>21</v>
      </c>
      <c r="E19" s="19" t="s">
        <v>22</v>
      </c>
    </row>
    <row r="20" spans="1:5" s="5" customFormat="1" ht="13.5" customHeight="1" x14ac:dyDescent="0.25">
      <c r="A20" s="20" t="s">
        <v>23</v>
      </c>
      <c r="B20" s="21">
        <v>5.5385292221589424</v>
      </c>
      <c r="D20" s="42" t="s">
        <v>49</v>
      </c>
      <c r="E20" s="176">
        <v>1.2821175057884719</v>
      </c>
    </row>
    <row r="21" spans="1:5" s="5" customFormat="1" ht="12.75" customHeight="1" x14ac:dyDescent="0.25">
      <c r="A21" s="20" t="s">
        <v>27</v>
      </c>
      <c r="B21" s="21">
        <v>4.9629603251836549</v>
      </c>
      <c r="D21" s="42" t="s">
        <v>324</v>
      </c>
      <c r="E21" s="176">
        <v>1.2661151023947674</v>
      </c>
    </row>
    <row r="22" spans="1:5" s="5" customFormat="1" ht="12.75" customHeight="1" x14ac:dyDescent="0.25">
      <c r="A22" s="20" t="s">
        <v>32</v>
      </c>
      <c r="B22" s="21">
        <v>4.5965056942490641</v>
      </c>
      <c r="D22" s="42" t="s">
        <v>289</v>
      </c>
      <c r="E22" s="43">
        <v>1.2626406021023218</v>
      </c>
    </row>
    <row r="23" spans="1:5" s="5" customFormat="1" ht="12.75" customHeight="1" x14ac:dyDescent="0.25">
      <c r="A23" s="20" t="s">
        <v>29</v>
      </c>
      <c r="B23" s="21">
        <v>4.4043682242901223</v>
      </c>
      <c r="D23" s="42" t="s">
        <v>44</v>
      </c>
      <c r="E23" s="176">
        <v>1.166526887584771</v>
      </c>
    </row>
    <row r="24" spans="1:5" s="5" customFormat="1" ht="12.75" customHeight="1" x14ac:dyDescent="0.25">
      <c r="A24" s="20" t="s">
        <v>25</v>
      </c>
      <c r="B24" s="21">
        <v>4.3214463647639505</v>
      </c>
      <c r="D24" s="42" t="s">
        <v>283</v>
      </c>
      <c r="E24" s="176">
        <v>1.1032295409994048</v>
      </c>
    </row>
    <row r="25" spans="1:5" s="5" customFormat="1" ht="12.75" customHeight="1" x14ac:dyDescent="0.25">
      <c r="A25" s="20" t="s">
        <v>37</v>
      </c>
      <c r="B25" s="21">
        <v>4.2663581286651491</v>
      </c>
      <c r="D25" s="42" t="s">
        <v>24</v>
      </c>
      <c r="E25" s="43">
        <v>1.0645349415519203</v>
      </c>
    </row>
    <row r="26" spans="1:5" s="5" customFormat="1" ht="12.75" customHeight="1" x14ac:dyDescent="0.25">
      <c r="A26" s="20" t="s">
        <v>43</v>
      </c>
      <c r="B26" s="21">
        <v>3.7171787974357064</v>
      </c>
      <c r="D26" s="42" t="s">
        <v>144</v>
      </c>
      <c r="E26" s="176">
        <v>1.0225136824220717</v>
      </c>
    </row>
    <row r="27" spans="1:5" s="5" customFormat="1" ht="12.75" customHeight="1" x14ac:dyDescent="0.25">
      <c r="A27" s="20" t="s">
        <v>33</v>
      </c>
      <c r="B27" s="21">
        <v>3.42688791613122</v>
      </c>
      <c r="D27" s="42" t="s">
        <v>35</v>
      </c>
      <c r="E27" s="176">
        <v>1.0083522954527762</v>
      </c>
    </row>
    <row r="28" spans="1:5" s="5" customFormat="1" ht="12.75" customHeight="1" x14ac:dyDescent="0.25">
      <c r="A28" s="20" t="s">
        <v>60</v>
      </c>
      <c r="B28" s="21">
        <v>3.1178771732667192</v>
      </c>
      <c r="D28" s="42" t="s">
        <v>325</v>
      </c>
      <c r="E28" s="43">
        <v>1.0005605591408866</v>
      </c>
    </row>
    <row r="29" spans="1:5" s="5" customFormat="1" ht="12.75" customHeight="1" x14ac:dyDescent="0.25">
      <c r="A29" s="20" t="s">
        <v>48</v>
      </c>
      <c r="B29" s="21">
        <v>2.6033985460129174</v>
      </c>
      <c r="D29" s="42" t="s">
        <v>292</v>
      </c>
      <c r="E29" s="43">
        <v>0.96936302106892647</v>
      </c>
    </row>
    <row r="30" spans="1:5" s="5" customFormat="1" ht="12.75" customHeight="1" x14ac:dyDescent="0.25">
      <c r="A30" s="20" t="s">
        <v>26</v>
      </c>
      <c r="B30" s="21">
        <v>2.4473922596183719</v>
      </c>
      <c r="D30" s="42" t="s">
        <v>62</v>
      </c>
      <c r="E30" s="43">
        <v>0.87402993120786299</v>
      </c>
    </row>
    <row r="31" spans="1:5" s="5" customFormat="1" ht="12.75" customHeight="1" x14ac:dyDescent="0.25">
      <c r="A31" s="20" t="s">
        <v>45</v>
      </c>
      <c r="B31" s="21">
        <v>2.1757944655371251</v>
      </c>
      <c r="D31" s="42" t="s">
        <v>326</v>
      </c>
      <c r="E31" s="43">
        <v>0.7277323360376764</v>
      </c>
    </row>
    <row r="32" spans="1:5" s="5" customFormat="1" ht="12.75" customHeight="1" x14ac:dyDescent="0.25">
      <c r="A32" s="20" t="s">
        <v>61</v>
      </c>
      <c r="B32" s="21">
        <v>2.1738626746771397</v>
      </c>
      <c r="D32" s="42" t="s">
        <v>295</v>
      </c>
      <c r="E32" s="43">
        <v>0.63295385230427326</v>
      </c>
    </row>
    <row r="33" spans="1:5" s="5" customFormat="1" ht="12.75" customHeight="1" x14ac:dyDescent="0.25">
      <c r="A33" s="20" t="s">
        <v>80</v>
      </c>
      <c r="B33" s="21">
        <v>2.0610547546239455</v>
      </c>
      <c r="D33" s="42" t="s">
        <v>327</v>
      </c>
      <c r="E33" s="43">
        <v>0.60758733666199249</v>
      </c>
    </row>
    <row r="34" spans="1:5" s="5" customFormat="1" ht="12.75" customHeight="1" x14ac:dyDescent="0.25">
      <c r="A34" s="20" t="s">
        <v>299</v>
      </c>
      <c r="B34" s="21">
        <v>2.005736766863119</v>
      </c>
      <c r="D34" s="42" t="s">
        <v>269</v>
      </c>
      <c r="E34" s="43">
        <v>0.54492696008393915</v>
      </c>
    </row>
    <row r="35" spans="1:5" s="5" customFormat="1" ht="12.75" customHeight="1" x14ac:dyDescent="0.25">
      <c r="A35" s="20" t="s">
        <v>47</v>
      </c>
      <c r="B35" s="21">
        <v>1.9431478193638547</v>
      </c>
      <c r="D35" s="42" t="s">
        <v>294</v>
      </c>
      <c r="E35" s="43">
        <v>0.47564896789894062</v>
      </c>
    </row>
    <row r="36" spans="1:5" s="5" customFormat="1" ht="12.75" customHeight="1" x14ac:dyDescent="0.25">
      <c r="A36" s="20" t="s">
        <v>287</v>
      </c>
      <c r="B36" s="21">
        <v>1.9151992706897509</v>
      </c>
      <c r="D36" s="42" t="s">
        <v>296</v>
      </c>
      <c r="E36" s="43">
        <v>0</v>
      </c>
    </row>
    <row r="37" spans="1:5" s="5" customFormat="1" ht="12.75" customHeight="1" x14ac:dyDescent="0.2">
      <c r="A37" s="20" t="s">
        <v>42</v>
      </c>
      <c r="B37" s="21">
        <v>1.8558498652007194</v>
      </c>
      <c r="D37" s="22" t="s">
        <v>36</v>
      </c>
      <c r="E37" s="23">
        <v>98.390749568455135</v>
      </c>
    </row>
    <row r="38" spans="1:5" s="5" customFormat="1" ht="12.75" customHeight="1" x14ac:dyDescent="0.2">
      <c r="A38" s="20" t="s">
        <v>288</v>
      </c>
      <c r="B38" s="21">
        <v>1.8301213358173838</v>
      </c>
      <c r="D38" s="20" t="s">
        <v>38</v>
      </c>
      <c r="E38" s="21">
        <v>1.6092504315448921</v>
      </c>
    </row>
    <row r="39" spans="1:5" s="5" customFormat="1" ht="12.75" customHeight="1" x14ac:dyDescent="0.2">
      <c r="A39" s="20" t="s">
        <v>59</v>
      </c>
      <c r="B39" s="21">
        <v>1.8203048441949687</v>
      </c>
      <c r="D39" s="24" t="s">
        <v>39</v>
      </c>
      <c r="E39" s="25">
        <v>0</v>
      </c>
    </row>
    <row r="40" spans="1:5" s="5" customFormat="1" ht="12.75" customHeight="1" x14ac:dyDescent="0.2">
      <c r="A40" s="20" t="s">
        <v>40</v>
      </c>
      <c r="B40" s="21">
        <v>1.6972032406129192</v>
      </c>
      <c r="D40" s="26" t="s">
        <v>41</v>
      </c>
      <c r="E40" s="27">
        <f>+E38+E37+E39</f>
        <v>100.00000000000003</v>
      </c>
    </row>
    <row r="41" spans="1:5" s="5" customFormat="1" ht="12.75" customHeight="1" x14ac:dyDescent="0.25">
      <c r="A41" s="20" t="s">
        <v>290</v>
      </c>
      <c r="B41" s="21">
        <v>1.6505095834370764</v>
      </c>
      <c r="D41" s="190" t="s">
        <v>270</v>
      </c>
      <c r="E41" s="190"/>
    </row>
    <row r="42" spans="1:5" s="5" customFormat="1" ht="12.75" customHeight="1" x14ac:dyDescent="0.25">
      <c r="A42" s="20" t="s">
        <v>31</v>
      </c>
      <c r="B42" s="21">
        <v>1.650327163052276</v>
      </c>
      <c r="D42" s="189" t="s">
        <v>271</v>
      </c>
      <c r="E42" s="189"/>
    </row>
    <row r="43" spans="1:5" s="5" customFormat="1" ht="12.75" customHeight="1" x14ac:dyDescent="0.2">
      <c r="A43" s="20" t="s">
        <v>293</v>
      </c>
      <c r="B43" s="21">
        <v>1.641313843132703</v>
      </c>
    </row>
    <row r="44" spans="1:5" s="5" customFormat="1" ht="12.75" customHeight="1" x14ac:dyDescent="0.2">
      <c r="A44" s="20" t="s">
        <v>46</v>
      </c>
      <c r="B44" s="21">
        <v>1.5916510557633754</v>
      </c>
    </row>
    <row r="45" spans="1:5" s="5" customFormat="1" ht="12.75" customHeight="1" x14ac:dyDescent="0.2">
      <c r="A45" s="20" t="s">
        <v>268</v>
      </c>
      <c r="B45" s="21">
        <v>1.5051252986299171</v>
      </c>
      <c r="D45" s="30"/>
      <c r="E45" s="29"/>
    </row>
    <row r="46" spans="1:5" s="5" customFormat="1" ht="12.75" customHeight="1" x14ac:dyDescent="0.2">
      <c r="A46" s="20" t="s">
        <v>322</v>
      </c>
      <c r="B46" s="21">
        <v>1.4749898796299876</v>
      </c>
      <c r="D46" s="30"/>
      <c r="E46" s="29"/>
    </row>
    <row r="47" spans="1:5" s="5" customFormat="1" ht="12.75" customHeight="1" x14ac:dyDescent="0.2">
      <c r="A47" s="20" t="s">
        <v>94</v>
      </c>
      <c r="B47" s="21">
        <v>1.4507464139929551</v>
      </c>
      <c r="D47" s="30"/>
      <c r="E47" s="29"/>
    </row>
    <row r="48" spans="1:5" s="5" customFormat="1" ht="12.75" customHeight="1" x14ac:dyDescent="0.2">
      <c r="A48" s="20" t="s">
        <v>50</v>
      </c>
      <c r="B48" s="21">
        <v>1.4210556938159276</v>
      </c>
      <c r="D48" s="30"/>
      <c r="E48" s="29"/>
    </row>
    <row r="49" spans="1:5" s="5" customFormat="1" ht="12.75" customHeight="1" x14ac:dyDescent="0.2">
      <c r="A49" s="20" t="s">
        <v>53</v>
      </c>
      <c r="B49" s="21">
        <v>1.4125812815475285</v>
      </c>
      <c r="D49" s="30"/>
      <c r="E49" s="29"/>
    </row>
    <row r="50" spans="1:5" s="5" customFormat="1" ht="12.75" customHeight="1" x14ac:dyDescent="0.2">
      <c r="A50" s="20" t="s">
        <v>273</v>
      </c>
      <c r="B50" s="21">
        <v>1.4100729125328411</v>
      </c>
      <c r="D50" s="30"/>
      <c r="E50" s="29"/>
    </row>
    <row r="51" spans="1:5" s="5" customFormat="1" ht="12.75" x14ac:dyDescent="0.2">
      <c r="A51" s="20" t="s">
        <v>323</v>
      </c>
      <c r="B51" s="21">
        <v>1.3776378183440694</v>
      </c>
    </row>
    <row r="52" spans="1:5" s="5" customFormat="1" ht="12.75" x14ac:dyDescent="0.2">
      <c r="A52" s="20" t="s">
        <v>56</v>
      </c>
      <c r="B52" s="21">
        <v>1.3393450293649249</v>
      </c>
    </row>
    <row r="53" spans="1:5" s="5" customFormat="1" ht="12.75" x14ac:dyDescent="0.2">
      <c r="A53" s="20" t="s">
        <v>148</v>
      </c>
      <c r="B53" s="21">
        <v>1.2881765382005843</v>
      </c>
    </row>
    <row r="54" spans="1:5" s="5" customFormat="1" ht="13.5" thickBot="1" x14ac:dyDescent="0.25">
      <c r="A54" s="31" t="s">
        <v>54</v>
      </c>
      <c r="B54" s="32">
        <v>1.2872058449531962</v>
      </c>
    </row>
    <row r="55" spans="1:5" s="5" customFormat="1" ht="13.5" thickTop="1" x14ac:dyDescent="0.2"/>
    <row r="56" spans="1:5" s="5" customFormat="1" ht="12.75" x14ac:dyDescent="0.2"/>
    <row r="57" spans="1:5" s="5" customFormat="1" ht="12.75" x14ac:dyDescent="0.2"/>
    <row r="58" spans="1:5" s="5" customFormat="1" ht="12.75" x14ac:dyDescent="0.2"/>
    <row r="59" spans="1:5" s="5" customFormat="1" ht="12.75" x14ac:dyDescent="0.2">
      <c r="A59" s="4" t="s">
        <v>63</v>
      </c>
    </row>
    <row r="60" spans="1:5" s="5" customFormat="1" ht="12.75" x14ac:dyDescent="0.2">
      <c r="A60" s="41" t="s">
        <v>319</v>
      </c>
    </row>
    <row r="61" spans="1:5" s="13" customFormat="1" ht="12.75" x14ac:dyDescent="0.2">
      <c r="A61" s="33" t="s">
        <v>64</v>
      </c>
      <c r="B61" s="34" t="s">
        <v>65</v>
      </c>
      <c r="C61" s="34" t="s">
        <v>66</v>
      </c>
      <c r="D61" s="34" t="s">
        <v>67</v>
      </c>
      <c r="E61" s="34" t="s">
        <v>68</v>
      </c>
    </row>
    <row r="62" spans="1:5" s="5" customFormat="1" ht="12.75" x14ac:dyDescent="0.2">
      <c r="A62" s="35" t="s">
        <v>69</v>
      </c>
      <c r="B62" s="36"/>
      <c r="C62" s="36"/>
      <c r="D62" s="36"/>
      <c r="E62" s="36"/>
    </row>
    <row r="63" spans="1:5" s="5" customFormat="1" ht="12.75" x14ac:dyDescent="0.2">
      <c r="A63" s="37" t="s">
        <v>70</v>
      </c>
      <c r="B63" s="38">
        <v>19.395129602663165</v>
      </c>
      <c r="C63" s="38">
        <v>11.986931767809805</v>
      </c>
      <c r="D63" s="38">
        <v>16.288902740086986</v>
      </c>
      <c r="E63" s="38">
        <v>10.83686962636683</v>
      </c>
    </row>
    <row r="64" spans="1:5" s="5" customFormat="1" ht="12.75" x14ac:dyDescent="0.2">
      <c r="A64" s="37" t="s">
        <v>71</v>
      </c>
      <c r="B64" s="38">
        <v>19.586105376995498</v>
      </c>
      <c r="C64" s="38">
        <v>13.09800158442609</v>
      </c>
      <c r="D64" s="38">
        <v>0</v>
      </c>
      <c r="E64" s="38">
        <v>13.902295121261288</v>
      </c>
    </row>
    <row r="65" spans="1:5" s="5" customFormat="1" ht="12.75" x14ac:dyDescent="0.2"/>
    <row r="66" spans="1:5" s="5" customFormat="1" ht="12.75" x14ac:dyDescent="0.2">
      <c r="A66" s="39" t="s">
        <v>72</v>
      </c>
      <c r="B66" s="40"/>
      <c r="C66" s="40"/>
      <c r="D66" s="40"/>
      <c r="E66" s="40"/>
    </row>
    <row r="67" spans="1:5" s="5" customFormat="1" ht="12.75" x14ac:dyDescent="0.2">
      <c r="A67" s="37" t="s">
        <v>73</v>
      </c>
      <c r="B67" s="38">
        <v>18.563083125738842</v>
      </c>
      <c r="C67" s="38">
        <v>11.678222697849794</v>
      </c>
      <c r="D67" s="38">
        <v>15.677846415509089</v>
      </c>
      <c r="E67" s="38">
        <v>9.6683457682763105</v>
      </c>
    </row>
    <row r="68" spans="1:5" s="5" customFormat="1" ht="12.75" x14ac:dyDescent="0.2"/>
    <row r="69" spans="1:5" s="5" customFormat="1" ht="12.75" x14ac:dyDescent="0.2"/>
    <row r="70" spans="1:5" s="5" customFormat="1" ht="12.75" x14ac:dyDescent="0.2">
      <c r="A70" s="41" t="s">
        <v>74</v>
      </c>
    </row>
    <row r="71" spans="1:5" s="5" customFormat="1" x14ac:dyDescent="0.2">
      <c r="A71" s="5" t="s">
        <v>75</v>
      </c>
      <c r="D71" s="2"/>
      <c r="E71" s="2"/>
    </row>
    <row r="72" spans="1:5" s="5" customFormat="1" x14ac:dyDescent="0.2">
      <c r="A72" s="5" t="s">
        <v>320</v>
      </c>
      <c r="D72" s="2"/>
      <c r="E72" s="2"/>
    </row>
    <row r="73" spans="1:5" s="5" customFormat="1" x14ac:dyDescent="0.2">
      <c r="A73" s="5" t="s">
        <v>76</v>
      </c>
      <c r="D73" s="2"/>
      <c r="E73" s="2"/>
    </row>
    <row r="74" spans="1:5" s="5" customFormat="1" x14ac:dyDescent="0.2">
      <c r="A74" s="5" t="s">
        <v>77</v>
      </c>
      <c r="D74" s="2"/>
      <c r="E74" s="2"/>
    </row>
  </sheetData>
  <mergeCells count="5">
    <mergeCell ref="D42:E42"/>
    <mergeCell ref="D41:E41"/>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28515625" style="2" customWidth="1"/>
    <col min="2" max="2" width="30" style="2" customWidth="1"/>
    <col min="3" max="3" width="16.7109375" style="2" customWidth="1"/>
    <col min="4" max="4" width="18.140625" style="2" customWidth="1"/>
    <col min="5" max="5" width="20" style="2" customWidth="1"/>
    <col min="6" max="6" width="17.28515625" style="2" customWidth="1"/>
    <col min="7" max="7" width="20.28515625" style="2" customWidth="1"/>
    <col min="8" max="16384" width="9.140625" style="2"/>
  </cols>
  <sheetData>
    <row r="1" spans="1:7" s="68" customFormat="1" ht="19.5" x14ac:dyDescent="0.25">
      <c r="A1" s="1" t="s">
        <v>231</v>
      </c>
    </row>
    <row r="2" spans="1:7" s="68" customFormat="1" ht="17.25" customHeight="1" x14ac:dyDescent="0.25">
      <c r="A2" s="1"/>
    </row>
    <row r="4" spans="1:7" s="5" customFormat="1" ht="13.5" thickBot="1" x14ac:dyDescent="0.25">
      <c r="A4" s="4" t="s">
        <v>1</v>
      </c>
    </row>
    <row r="5" spans="1:7" s="5" customFormat="1" ht="26.25" customHeight="1" thickTop="1" thickBot="1" x14ac:dyDescent="0.25">
      <c r="A5" s="6" t="s">
        <v>2</v>
      </c>
      <c r="B5" s="6" t="s">
        <v>3</v>
      </c>
      <c r="C5" s="191" t="s">
        <v>4</v>
      </c>
      <c r="D5" s="191"/>
      <c r="E5" s="6" t="s">
        <v>5</v>
      </c>
      <c r="F5" s="194" t="s">
        <v>6</v>
      </c>
      <c r="G5" s="199"/>
    </row>
    <row r="6" spans="1:7" s="5" customFormat="1" ht="95.25" customHeight="1" thickTop="1" thickBot="1" x14ac:dyDescent="0.25">
      <c r="A6" s="7" t="s">
        <v>232</v>
      </c>
      <c r="B6" s="7" t="s">
        <v>233</v>
      </c>
      <c r="C6" s="7" t="s">
        <v>8</v>
      </c>
      <c r="D6" s="7" t="s">
        <v>82</v>
      </c>
      <c r="E6" s="7" t="s">
        <v>215</v>
      </c>
      <c r="F6" s="7" t="s">
        <v>234</v>
      </c>
      <c r="G6" s="7" t="s">
        <v>235</v>
      </c>
    </row>
    <row r="7" spans="1:7" s="5" customFormat="1" ht="13.5" thickTop="1" x14ac:dyDescent="0.2"/>
    <row r="8" spans="1:7" s="5" customFormat="1" ht="12.75" x14ac:dyDescent="0.2"/>
    <row r="9" spans="1:7" s="5" customFormat="1" ht="13.5" thickBot="1" x14ac:dyDescent="0.25">
      <c r="A9" s="4" t="s">
        <v>110</v>
      </c>
    </row>
    <row r="10" spans="1:7" s="5" customFormat="1" ht="49.5" customHeight="1" thickTop="1" thickBot="1" x14ac:dyDescent="0.25">
      <c r="A10" s="95" t="s">
        <v>15</v>
      </c>
      <c r="B10" s="192" t="s">
        <v>236</v>
      </c>
      <c r="C10" s="197"/>
      <c r="D10" s="193"/>
      <c r="F10" s="204"/>
      <c r="G10" s="204"/>
    </row>
    <row r="11" spans="1:7" s="5" customFormat="1" ht="13.5" thickTop="1" x14ac:dyDescent="0.2">
      <c r="D11" s="128"/>
    </row>
    <row r="12" spans="1:7" s="5" customFormat="1" ht="12.75" x14ac:dyDescent="0.2">
      <c r="D12" s="128"/>
    </row>
    <row r="13" spans="1:7" s="5" customFormat="1" ht="12.75" x14ac:dyDescent="0.2">
      <c r="A13" s="4" t="s">
        <v>197</v>
      </c>
    </row>
    <row r="14" spans="1:7" s="13" customFormat="1" ht="12.75" x14ac:dyDescent="0.2">
      <c r="A14" s="96" t="s">
        <v>18</v>
      </c>
      <c r="B14" s="96" t="s">
        <v>19</v>
      </c>
    </row>
    <row r="15" spans="1:7" s="5" customFormat="1" ht="12.75" x14ac:dyDescent="0.2">
      <c r="A15" s="97" t="s">
        <v>350</v>
      </c>
      <c r="B15" s="98" t="s">
        <v>281</v>
      </c>
    </row>
    <row r="16" spans="1:7" s="5" customFormat="1" ht="12.75" x14ac:dyDescent="0.2">
      <c r="A16" s="98"/>
      <c r="B16" s="98" t="s">
        <v>237</v>
      </c>
    </row>
    <row r="17" spans="1:7" s="5" customFormat="1" ht="12.75" x14ac:dyDescent="0.2"/>
    <row r="18" spans="1:7" s="5" customFormat="1" ht="12.75" x14ac:dyDescent="0.2"/>
    <row r="19" spans="1:7" s="5" customFormat="1" ht="13.5" thickBot="1" x14ac:dyDescent="0.25">
      <c r="A19" s="4" t="s">
        <v>20</v>
      </c>
    </row>
    <row r="20" spans="1:7" s="13" customFormat="1" ht="26.25" thickTop="1" x14ac:dyDescent="0.2">
      <c r="A20" s="18" t="s">
        <v>21</v>
      </c>
      <c r="B20" s="129" t="s">
        <v>220</v>
      </c>
      <c r="C20" s="19" t="s">
        <v>22</v>
      </c>
      <c r="E20" s="130"/>
      <c r="F20" s="130"/>
      <c r="G20" s="130"/>
    </row>
    <row r="21" spans="1:7" s="5" customFormat="1" ht="12" customHeight="1" x14ac:dyDescent="0.2">
      <c r="A21" s="131" t="s">
        <v>39</v>
      </c>
      <c r="B21" s="46"/>
      <c r="C21" s="54"/>
      <c r="E21" s="147"/>
      <c r="F21" s="148"/>
      <c r="G21" s="149"/>
    </row>
    <row r="22" spans="1:7" s="5" customFormat="1" ht="12" customHeight="1" x14ac:dyDescent="0.2">
      <c r="A22" s="132" t="s">
        <v>221</v>
      </c>
      <c r="B22" s="46"/>
      <c r="C22" s="21">
        <v>99.558885702518467</v>
      </c>
      <c r="E22" s="147"/>
      <c r="F22" s="148"/>
      <c r="G22" s="149"/>
    </row>
    <row r="23" spans="1:7" s="5" customFormat="1" ht="12" customHeight="1" x14ac:dyDescent="0.2">
      <c r="A23" s="150" t="s">
        <v>222</v>
      </c>
      <c r="B23" s="151"/>
      <c r="C23" s="152">
        <f>+C22</f>
        <v>99.558885702518467</v>
      </c>
      <c r="E23" s="147"/>
      <c r="F23" s="148"/>
      <c r="G23" s="149"/>
    </row>
    <row r="24" spans="1:7" s="5" customFormat="1" ht="12" customHeight="1" x14ac:dyDescent="0.2">
      <c r="A24" s="20" t="s">
        <v>238</v>
      </c>
      <c r="B24" s="46"/>
      <c r="C24" s="21">
        <v>0.44111429748152525</v>
      </c>
      <c r="E24" s="147"/>
      <c r="F24" s="148"/>
      <c r="G24" s="149"/>
    </row>
    <row r="25" spans="1:7" s="5" customFormat="1" ht="12" customHeight="1" thickBot="1" x14ac:dyDescent="0.25">
      <c r="A25" s="122" t="s">
        <v>41</v>
      </c>
      <c r="B25" s="136"/>
      <c r="C25" s="123">
        <f>+C24+C23</f>
        <v>99.999999999999986</v>
      </c>
      <c r="E25" s="28"/>
      <c r="F25" s="30"/>
      <c r="G25" s="153"/>
    </row>
    <row r="26" spans="1:7" s="5" customFormat="1" ht="12" customHeight="1" thickTop="1" x14ac:dyDescent="0.2">
      <c r="E26" s="28"/>
      <c r="F26" s="30"/>
      <c r="G26" s="153"/>
    </row>
    <row r="27" spans="1:7" s="5" customFormat="1" ht="12" customHeight="1" x14ac:dyDescent="0.2">
      <c r="E27" s="28"/>
      <c r="F27" s="30"/>
      <c r="G27" s="153"/>
    </row>
    <row r="28" spans="1:7" s="5" customFormat="1" ht="12.75" x14ac:dyDescent="0.2">
      <c r="A28" s="4" t="s">
        <v>239</v>
      </c>
      <c r="E28" s="99"/>
      <c r="F28" s="30"/>
      <c r="G28" s="114"/>
    </row>
    <row r="29" spans="1:7" s="5" customFormat="1" ht="12.75" x14ac:dyDescent="0.2">
      <c r="A29" s="41" t="s">
        <v>319</v>
      </c>
    </row>
    <row r="30" spans="1:7" s="5" customFormat="1" ht="12.75" x14ac:dyDescent="0.2">
      <c r="A30" s="141" t="s">
        <v>64</v>
      </c>
      <c r="B30" s="154" t="s">
        <v>65</v>
      </c>
      <c r="C30" s="154" t="s">
        <v>66</v>
      </c>
      <c r="D30" s="154" t="s">
        <v>67</v>
      </c>
      <c r="E30" s="154" t="s">
        <v>68</v>
      </c>
    </row>
    <row r="31" spans="1:7" s="5" customFormat="1" ht="12.75" x14ac:dyDescent="0.2">
      <c r="A31" s="63" t="s">
        <v>69</v>
      </c>
      <c r="B31" s="116"/>
      <c r="C31" s="116"/>
      <c r="D31" s="116"/>
      <c r="E31" s="144"/>
    </row>
    <row r="32" spans="1:7" s="5" customFormat="1" ht="12.75" x14ac:dyDescent="0.2">
      <c r="A32" s="155" t="s">
        <v>240</v>
      </c>
      <c r="B32" s="38">
        <v>-2.6652917511467478</v>
      </c>
      <c r="C32" s="38">
        <v>4.9046677580211862</v>
      </c>
      <c r="D32" s="38">
        <v>6.8451453528380668</v>
      </c>
      <c r="E32" s="38">
        <v>7.197670508245535</v>
      </c>
    </row>
    <row r="33" spans="1:5" s="5" customFormat="1" ht="12.75" x14ac:dyDescent="0.2">
      <c r="A33" s="155" t="s">
        <v>241</v>
      </c>
      <c r="B33" s="38">
        <v>-2.0268557302214996</v>
      </c>
      <c r="C33" s="38">
        <v>5.3288841975180912</v>
      </c>
      <c r="D33" s="38">
        <v>0</v>
      </c>
      <c r="E33" s="38">
        <v>6.9241151598280259</v>
      </c>
    </row>
    <row r="34" spans="1:5" s="5" customFormat="1" ht="12.75" x14ac:dyDescent="0.2"/>
    <row r="35" spans="1:5" s="5" customFormat="1" ht="12.75" x14ac:dyDescent="0.2">
      <c r="A35" s="35" t="s">
        <v>72</v>
      </c>
      <c r="B35" s="40"/>
      <c r="C35" s="40"/>
      <c r="D35" s="40"/>
      <c r="E35" s="144"/>
    </row>
    <row r="36" spans="1:5" s="5" customFormat="1" ht="12.75" x14ac:dyDescent="0.2">
      <c r="A36" s="155" t="s">
        <v>228</v>
      </c>
      <c r="B36" s="116">
        <v>6.7949525233913066</v>
      </c>
      <c r="C36" s="116">
        <v>7.778133874227966</v>
      </c>
      <c r="D36" s="116">
        <v>8.2315149507995233</v>
      </c>
      <c r="E36" s="116">
        <v>7.5343580539356747</v>
      </c>
    </row>
    <row r="37" spans="1:5" s="5" customFormat="1" ht="12.75" x14ac:dyDescent="0.2"/>
    <row r="38" spans="1:5" s="5" customFormat="1" ht="12.75" x14ac:dyDescent="0.2"/>
    <row r="39" spans="1:5" s="5" customFormat="1" ht="12.75" x14ac:dyDescent="0.2">
      <c r="A39" s="41" t="s">
        <v>74</v>
      </c>
    </row>
    <row r="40" spans="1:5" s="5" customFormat="1" ht="12.75" x14ac:dyDescent="0.2">
      <c r="A40" s="5" t="s">
        <v>242</v>
      </c>
    </row>
    <row r="41" spans="1:5" s="5" customFormat="1" ht="12.75" x14ac:dyDescent="0.2">
      <c r="A41" s="5" t="s">
        <v>320</v>
      </c>
    </row>
    <row r="42" spans="1:5" s="5" customFormat="1" ht="12.75" x14ac:dyDescent="0.2">
      <c r="A42" s="5" t="s">
        <v>76</v>
      </c>
    </row>
    <row r="43" spans="1:5" s="5" customFormat="1" ht="12.75" x14ac:dyDescent="0.2">
      <c r="A43" s="5" t="s">
        <v>173</v>
      </c>
    </row>
    <row r="44" spans="1:5" s="5" customFormat="1" x14ac:dyDescent="0.2">
      <c r="A44" s="2"/>
      <c r="B44" s="2"/>
      <c r="C44" s="2"/>
    </row>
    <row r="45" spans="1:5" s="5" customFormat="1" x14ac:dyDescent="0.2">
      <c r="A45" s="2"/>
      <c r="B45" s="2"/>
      <c r="C45" s="2"/>
    </row>
    <row r="46" spans="1:5" s="5" customFormat="1" ht="12.75" x14ac:dyDescent="0.2">
      <c r="A46" s="172" t="s">
        <v>230</v>
      </c>
      <c r="B46" s="172"/>
      <c r="C46" s="172"/>
    </row>
    <row r="49" spans="1:3" s="172" customFormat="1" x14ac:dyDescent="0.2">
      <c r="A49" s="2"/>
      <c r="B49" s="2"/>
      <c r="C49" s="2"/>
    </row>
  </sheetData>
  <mergeCells count="4">
    <mergeCell ref="C5:D5"/>
    <mergeCell ref="F5:G5"/>
    <mergeCell ref="B10:D10"/>
    <mergeCell ref="F10:G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heetViews>
  <sheetFormatPr defaultRowHeight="14.25" x14ac:dyDescent="0.2"/>
  <cols>
    <col min="1" max="1" width="44.5703125" style="2" customWidth="1"/>
    <col min="2" max="2" width="22" style="2" customWidth="1"/>
    <col min="3" max="3" width="23" style="2" customWidth="1"/>
    <col min="4" max="4" width="18" style="2" customWidth="1"/>
    <col min="5" max="5" width="15.42578125" style="2" customWidth="1"/>
    <col min="6" max="7" width="17.85546875" style="2" customWidth="1"/>
    <col min="8" max="16384" width="9.140625" style="2"/>
  </cols>
  <sheetData>
    <row r="1" spans="1:7" ht="19.5" x14ac:dyDescent="0.25">
      <c r="A1" s="1" t="s">
        <v>243</v>
      </c>
    </row>
    <row r="2" spans="1:7" ht="15" customHeight="1" x14ac:dyDescent="0.25">
      <c r="A2" s="1"/>
    </row>
    <row r="4" spans="1:7" s="5" customFormat="1" ht="13.5" thickBot="1" x14ac:dyDescent="0.25">
      <c r="A4" s="4" t="s">
        <v>1</v>
      </c>
    </row>
    <row r="5" spans="1:7" s="5" customFormat="1" ht="25.5" customHeight="1" thickTop="1" thickBot="1" x14ac:dyDescent="0.25">
      <c r="A5" s="6" t="s">
        <v>2</v>
      </c>
      <c r="B5" s="6" t="s">
        <v>3</v>
      </c>
      <c r="C5" s="191" t="s">
        <v>4</v>
      </c>
      <c r="D5" s="191"/>
      <c r="E5" s="6" t="s">
        <v>5</v>
      </c>
      <c r="F5" s="194" t="s">
        <v>6</v>
      </c>
      <c r="G5" s="199"/>
    </row>
    <row r="6" spans="1:7" s="5" customFormat="1" ht="83.25" customHeight="1" thickTop="1" thickBot="1" x14ac:dyDescent="0.25">
      <c r="A6" s="7" t="s">
        <v>244</v>
      </c>
      <c r="B6" s="7" t="s">
        <v>7</v>
      </c>
      <c r="C6" s="7" t="s">
        <v>8</v>
      </c>
      <c r="D6" s="7" t="s">
        <v>245</v>
      </c>
      <c r="E6" s="7" t="s">
        <v>246</v>
      </c>
      <c r="F6" s="7" t="s">
        <v>360</v>
      </c>
      <c r="G6" s="7" t="s">
        <v>247</v>
      </c>
    </row>
    <row r="7" spans="1:7" s="5" customFormat="1" ht="13.5" thickTop="1" x14ac:dyDescent="0.2"/>
    <row r="8" spans="1:7" s="5" customFormat="1" ht="12.75" x14ac:dyDescent="0.2"/>
    <row r="9" spans="1:7" s="5" customFormat="1" ht="13.5" thickBot="1" x14ac:dyDescent="0.25">
      <c r="A9" s="4" t="s">
        <v>110</v>
      </c>
    </row>
    <row r="10" spans="1:7" s="5" customFormat="1" ht="69.75" customHeight="1" thickTop="1" thickBot="1" x14ac:dyDescent="0.25">
      <c r="A10" s="95" t="s">
        <v>15</v>
      </c>
      <c r="B10" s="192" t="s">
        <v>248</v>
      </c>
      <c r="C10" s="193"/>
      <c r="F10" s="156"/>
    </row>
    <row r="11" spans="1:7" s="5" customFormat="1" ht="13.5" thickTop="1" x14ac:dyDescent="0.2"/>
    <row r="12" spans="1:7" s="5" customFormat="1" ht="12.75" x14ac:dyDescent="0.2"/>
    <row r="13" spans="1:7" s="5" customFormat="1" ht="12.75" x14ac:dyDescent="0.2">
      <c r="A13" s="4" t="s">
        <v>197</v>
      </c>
    </row>
    <row r="14" spans="1:7" s="13" customFormat="1" ht="12.75" x14ac:dyDescent="0.2">
      <c r="A14" s="96" t="s">
        <v>18</v>
      </c>
      <c r="B14" s="96" t="s">
        <v>19</v>
      </c>
    </row>
    <row r="15" spans="1:7" s="5" customFormat="1" ht="12.75" x14ac:dyDescent="0.2">
      <c r="A15" s="97" t="s">
        <v>351</v>
      </c>
      <c r="B15" s="98" t="s">
        <v>281</v>
      </c>
    </row>
    <row r="16" spans="1:7" s="5" customFormat="1" ht="12.75" x14ac:dyDescent="0.2">
      <c r="A16" s="98"/>
      <c r="B16" s="98" t="s">
        <v>249</v>
      </c>
    </row>
    <row r="17" spans="1:7" s="5" customFormat="1" ht="12.75" x14ac:dyDescent="0.2"/>
    <row r="18" spans="1:7" s="5" customFormat="1" ht="12.75" x14ac:dyDescent="0.2"/>
    <row r="19" spans="1:7" s="5" customFormat="1" ht="13.5" thickBot="1" x14ac:dyDescent="0.25">
      <c r="A19" s="4" t="s">
        <v>20</v>
      </c>
    </row>
    <row r="20" spans="1:7" s="5" customFormat="1" ht="13.5" thickTop="1" x14ac:dyDescent="0.2">
      <c r="A20" s="18" t="s">
        <v>21</v>
      </c>
      <c r="B20" s="129" t="s">
        <v>220</v>
      </c>
      <c r="C20" s="19" t="s">
        <v>22</v>
      </c>
      <c r="D20" s="140"/>
      <c r="E20" s="157"/>
      <c r="F20" s="140"/>
      <c r="G20" s="130"/>
    </row>
    <row r="21" spans="1:7" s="5" customFormat="1" ht="12.75" x14ac:dyDescent="0.2">
      <c r="A21" s="131" t="s">
        <v>39</v>
      </c>
      <c r="B21" s="46"/>
      <c r="C21" s="21"/>
      <c r="D21" s="140"/>
      <c r="E21" s="99"/>
      <c r="F21" s="140"/>
      <c r="G21" s="114"/>
    </row>
    <row r="22" spans="1:7" s="5" customFormat="1" ht="12.75" x14ac:dyDescent="0.2">
      <c r="A22" s="132" t="s">
        <v>221</v>
      </c>
      <c r="B22" s="46"/>
      <c r="C22" s="158">
        <v>99.479255608490618</v>
      </c>
      <c r="D22" s="140"/>
      <c r="E22" s="99"/>
      <c r="F22" s="140"/>
      <c r="G22" s="114"/>
    </row>
    <row r="23" spans="1:7" s="5" customFormat="1" ht="12.75" x14ac:dyDescent="0.2">
      <c r="A23" s="133" t="s">
        <v>222</v>
      </c>
      <c r="B23" s="134"/>
      <c r="C23" s="135">
        <f>+C22</f>
        <v>99.479255608490618</v>
      </c>
      <c r="D23" s="140"/>
      <c r="E23" s="99"/>
      <c r="F23" s="140"/>
      <c r="G23" s="114"/>
    </row>
    <row r="24" spans="1:7" s="5" customFormat="1" ht="12.75" x14ac:dyDescent="0.2">
      <c r="A24" s="173" t="s">
        <v>238</v>
      </c>
      <c r="B24" s="46"/>
      <c r="C24" s="21">
        <v>0.52074439150939378</v>
      </c>
      <c r="D24" s="140"/>
      <c r="E24" s="99"/>
      <c r="F24" s="140"/>
      <c r="G24" s="114"/>
    </row>
    <row r="25" spans="1:7" s="5" customFormat="1" ht="13.5" thickBot="1" x14ac:dyDescent="0.25">
      <c r="A25" s="122" t="s">
        <v>41</v>
      </c>
      <c r="B25" s="136"/>
      <c r="C25" s="123">
        <f>+C24+C23</f>
        <v>100.00000000000001</v>
      </c>
      <c r="D25" s="159"/>
      <c r="E25" s="99"/>
      <c r="F25" s="140"/>
      <c r="G25" s="114"/>
    </row>
    <row r="26" spans="1:7" s="5" customFormat="1" ht="13.5" thickTop="1" x14ac:dyDescent="0.2">
      <c r="D26" s="159"/>
      <c r="E26" s="99"/>
      <c r="F26" s="140"/>
      <c r="G26" s="114"/>
    </row>
    <row r="27" spans="1:7" s="5" customFormat="1" ht="14.25" customHeight="1" x14ac:dyDescent="0.2">
      <c r="D27" s="140"/>
      <c r="E27" s="99"/>
      <c r="F27" s="140"/>
      <c r="G27" s="114"/>
    </row>
    <row r="28" spans="1:7" s="5" customFormat="1" ht="12.75" x14ac:dyDescent="0.2">
      <c r="A28" s="4" t="s">
        <v>250</v>
      </c>
      <c r="D28" s="159"/>
      <c r="E28" s="160"/>
      <c r="F28" s="140"/>
      <c r="G28" s="161"/>
    </row>
    <row r="29" spans="1:7" s="5" customFormat="1" ht="12.75" x14ac:dyDescent="0.2">
      <c r="A29" s="41" t="s">
        <v>319</v>
      </c>
      <c r="D29" s="140"/>
      <c r="E29" s="99"/>
      <c r="F29" s="140"/>
      <c r="G29" s="146"/>
    </row>
    <row r="30" spans="1:7" s="5" customFormat="1" ht="12.75" x14ac:dyDescent="0.2">
      <c r="A30" s="154" t="s">
        <v>64</v>
      </c>
      <c r="B30" s="142" t="s">
        <v>65</v>
      </c>
      <c r="C30" s="142" t="s">
        <v>66</v>
      </c>
      <c r="D30" s="142" t="s">
        <v>67</v>
      </c>
      <c r="E30" s="142" t="s">
        <v>68</v>
      </c>
      <c r="F30" s="140"/>
      <c r="G30" s="59"/>
    </row>
    <row r="31" spans="1:7" s="5" customFormat="1" ht="12.75" x14ac:dyDescent="0.2">
      <c r="A31" s="35" t="s">
        <v>69</v>
      </c>
      <c r="D31" s="38"/>
      <c r="E31" s="144"/>
    </row>
    <row r="32" spans="1:7" s="5" customFormat="1" ht="12.75" x14ac:dyDescent="0.2">
      <c r="A32" s="155" t="s">
        <v>251</v>
      </c>
      <c r="B32" s="38">
        <v>-2.4420618123666249</v>
      </c>
      <c r="C32" s="38">
        <v>4.9396425540184419</v>
      </c>
      <c r="D32" s="38">
        <v>6.9600085022327951</v>
      </c>
      <c r="E32" s="38">
        <v>6.3362718665655349</v>
      </c>
    </row>
    <row r="33" spans="1:5" s="13" customFormat="1" ht="12.75" x14ac:dyDescent="0.2">
      <c r="A33" s="155" t="s">
        <v>252</v>
      </c>
      <c r="B33" s="38">
        <v>-2.2027111298033808</v>
      </c>
      <c r="C33" s="38">
        <v>5.2328164954106082</v>
      </c>
      <c r="D33" s="38">
        <v>0</v>
      </c>
      <c r="E33" s="38">
        <v>5.2328164954106082</v>
      </c>
    </row>
    <row r="34" spans="1:5" s="5" customFormat="1" ht="12.75" x14ac:dyDescent="0.2"/>
    <row r="35" spans="1:5" s="5" customFormat="1" ht="12.75" x14ac:dyDescent="0.2">
      <c r="A35" s="35" t="s">
        <v>72</v>
      </c>
      <c r="B35" s="40"/>
      <c r="C35" s="40"/>
      <c r="D35" s="40"/>
      <c r="E35" s="144"/>
    </row>
    <row r="36" spans="1:5" s="5" customFormat="1" ht="12.75" x14ac:dyDescent="0.2">
      <c r="A36" s="155" t="s">
        <v>253</v>
      </c>
      <c r="B36" s="38">
        <v>8.3744794386098054</v>
      </c>
      <c r="C36" s="38">
        <v>9.1431019104327493</v>
      </c>
      <c r="D36" s="38">
        <v>9.076603509787784</v>
      </c>
      <c r="E36" s="38">
        <v>7.0364604012350007</v>
      </c>
    </row>
    <row r="37" spans="1:5" s="5" customFormat="1" ht="12.75" x14ac:dyDescent="0.2"/>
    <row r="38" spans="1:5" s="5" customFormat="1" ht="12.75" x14ac:dyDescent="0.2"/>
    <row r="39" spans="1:5" s="5" customFormat="1" ht="12.75" x14ac:dyDescent="0.2">
      <c r="A39" s="41" t="s">
        <v>74</v>
      </c>
    </row>
    <row r="40" spans="1:5" s="5" customFormat="1" ht="12.75" x14ac:dyDescent="0.2">
      <c r="A40" s="5" t="s">
        <v>75</v>
      </c>
    </row>
    <row r="41" spans="1:5" s="5" customFormat="1" ht="12.75" x14ac:dyDescent="0.2">
      <c r="A41" s="5" t="s">
        <v>320</v>
      </c>
    </row>
    <row r="42" spans="1:5" s="5" customFormat="1" ht="12.75" x14ac:dyDescent="0.2">
      <c r="A42" s="5" t="s">
        <v>76</v>
      </c>
    </row>
    <row r="43" spans="1:5" s="5" customFormat="1" ht="12.75" x14ac:dyDescent="0.2">
      <c r="A43" s="5" t="s">
        <v>173</v>
      </c>
    </row>
    <row r="44" spans="1:5" s="5" customFormat="1" x14ac:dyDescent="0.2">
      <c r="A44" s="2"/>
      <c r="B44" s="2"/>
      <c r="C44" s="2"/>
    </row>
    <row r="45" spans="1:5" s="5" customFormat="1" x14ac:dyDescent="0.2">
      <c r="A45" s="2"/>
      <c r="B45" s="2"/>
      <c r="C45" s="2"/>
    </row>
    <row r="46" spans="1:5" s="5" customFormat="1" ht="12.75" x14ac:dyDescent="0.2">
      <c r="A46" s="172" t="s">
        <v>230</v>
      </c>
      <c r="B46" s="172"/>
      <c r="C46" s="172"/>
    </row>
    <row r="49" spans="1:3" s="172" customFormat="1" x14ac:dyDescent="0.2">
      <c r="A49" s="2"/>
      <c r="B49" s="2"/>
      <c r="C49" s="2"/>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heetViews>
  <sheetFormatPr defaultRowHeight="14.25" x14ac:dyDescent="0.2"/>
  <cols>
    <col min="1" max="1" width="45.85546875" style="2" customWidth="1"/>
    <col min="2" max="2" width="17.85546875" style="2" customWidth="1"/>
    <col min="3" max="3" width="14.85546875" style="2" customWidth="1"/>
    <col min="4" max="4" width="18.28515625" style="2" customWidth="1"/>
    <col min="5" max="5" width="16.42578125" style="2" customWidth="1"/>
    <col min="6" max="6" width="19.140625" style="2" customWidth="1"/>
    <col min="7" max="7" width="20.7109375" style="2" customWidth="1"/>
    <col min="8" max="16384" width="9.140625" style="2"/>
  </cols>
  <sheetData>
    <row r="1" spans="1:7" s="68" customFormat="1" ht="19.5" x14ac:dyDescent="0.25">
      <c r="A1" s="1" t="s">
        <v>254</v>
      </c>
    </row>
    <row r="2" spans="1:7" s="68" customFormat="1" ht="14.25" customHeight="1" x14ac:dyDescent="0.25">
      <c r="A2" s="1"/>
    </row>
    <row r="4" spans="1:7" s="5" customFormat="1" ht="13.5" thickBot="1" x14ac:dyDescent="0.25">
      <c r="A4" s="4" t="s">
        <v>1</v>
      </c>
    </row>
    <row r="5" spans="1:7" s="5" customFormat="1" ht="25.5" customHeight="1" thickTop="1" thickBot="1" x14ac:dyDescent="0.25">
      <c r="A5" s="6" t="s">
        <v>2</v>
      </c>
      <c r="B5" s="6" t="s">
        <v>3</v>
      </c>
      <c r="C5" s="191" t="s">
        <v>4</v>
      </c>
      <c r="D5" s="191"/>
      <c r="E5" s="6" t="s">
        <v>5</v>
      </c>
      <c r="F5" s="194" t="s">
        <v>6</v>
      </c>
      <c r="G5" s="199"/>
    </row>
    <row r="6" spans="1:7" s="5" customFormat="1" ht="63.75" customHeight="1" thickTop="1" thickBot="1" x14ac:dyDescent="0.25">
      <c r="A6" s="7" t="s">
        <v>255</v>
      </c>
      <c r="B6" s="7" t="s">
        <v>7</v>
      </c>
      <c r="C6" s="7" t="s">
        <v>8</v>
      </c>
      <c r="D6" s="7" t="s">
        <v>256</v>
      </c>
      <c r="E6" s="7" t="s">
        <v>363</v>
      </c>
      <c r="F6" s="7" t="s">
        <v>257</v>
      </c>
      <c r="G6" s="7" t="s">
        <v>258</v>
      </c>
    </row>
    <row r="7" spans="1:7" s="5" customFormat="1" ht="13.5" thickTop="1" x14ac:dyDescent="0.2"/>
    <row r="8" spans="1:7" s="5" customFormat="1" ht="12.75" x14ac:dyDescent="0.2"/>
    <row r="9" spans="1:7" s="5" customFormat="1" ht="13.5" thickBot="1" x14ac:dyDescent="0.25">
      <c r="A9" s="4" t="s">
        <v>110</v>
      </c>
    </row>
    <row r="10" spans="1:7" s="5" customFormat="1" ht="52.5" customHeight="1" thickTop="1" thickBot="1" x14ac:dyDescent="0.25">
      <c r="A10" s="162" t="s">
        <v>15</v>
      </c>
      <c r="B10" s="192" t="s">
        <v>259</v>
      </c>
      <c r="C10" s="197"/>
      <c r="D10" s="205"/>
      <c r="E10" s="163"/>
    </row>
    <row r="11" spans="1:7" s="5" customFormat="1" ht="13.5" thickTop="1" x14ac:dyDescent="0.2"/>
    <row r="12" spans="1:7" s="5" customFormat="1" ht="12.75" x14ac:dyDescent="0.2"/>
    <row r="13" spans="1:7" s="5" customFormat="1" ht="12.75" x14ac:dyDescent="0.2">
      <c r="A13" s="4" t="s">
        <v>197</v>
      </c>
    </row>
    <row r="14" spans="1:7" s="13" customFormat="1" ht="12.75" x14ac:dyDescent="0.2">
      <c r="A14" s="96" t="s">
        <v>18</v>
      </c>
      <c r="B14" s="96" t="s">
        <v>19</v>
      </c>
    </row>
    <row r="15" spans="1:7" s="5" customFormat="1" ht="12.75" x14ac:dyDescent="0.2">
      <c r="A15" s="97" t="s">
        <v>352</v>
      </c>
      <c r="B15" s="98" t="s">
        <v>282</v>
      </c>
    </row>
    <row r="16" spans="1:7" s="5" customFormat="1" ht="12.75" x14ac:dyDescent="0.2">
      <c r="A16" s="98"/>
      <c r="B16" s="98" t="s">
        <v>260</v>
      </c>
    </row>
    <row r="17" spans="1:6" s="5" customFormat="1" ht="12.75" x14ac:dyDescent="0.2"/>
    <row r="18" spans="1:6" s="5" customFormat="1" ht="12.75" x14ac:dyDescent="0.2"/>
    <row r="19" spans="1:6" s="5" customFormat="1" ht="13.5" thickBot="1" x14ac:dyDescent="0.25">
      <c r="A19" s="4" t="s">
        <v>20</v>
      </c>
    </row>
    <row r="20" spans="1:6" s="13" customFormat="1" ht="26.25" thickTop="1" x14ac:dyDescent="0.2">
      <c r="A20" s="18" t="s">
        <v>21</v>
      </c>
      <c r="B20" s="129" t="s">
        <v>220</v>
      </c>
      <c r="C20" s="19" t="s">
        <v>22</v>
      </c>
      <c r="D20" s="146"/>
      <c r="E20" s="130"/>
      <c r="F20" s="130"/>
    </row>
    <row r="21" spans="1:6" s="5" customFormat="1" ht="12.75" customHeight="1" x14ac:dyDescent="0.2">
      <c r="A21" s="164" t="s">
        <v>39</v>
      </c>
      <c r="B21" s="165" t="s">
        <v>261</v>
      </c>
      <c r="C21" s="77" t="s">
        <v>261</v>
      </c>
      <c r="D21" s="140"/>
      <c r="E21" s="99"/>
      <c r="F21" s="114"/>
    </row>
    <row r="22" spans="1:6" s="5" customFormat="1" ht="12.75" customHeight="1" x14ac:dyDescent="0.2">
      <c r="A22" s="166" t="s">
        <v>221</v>
      </c>
      <c r="B22" s="165" t="s">
        <v>262</v>
      </c>
      <c r="C22" s="77">
        <v>99.042929844040046</v>
      </c>
      <c r="D22" s="140"/>
      <c r="E22" s="99"/>
      <c r="F22" s="114"/>
    </row>
    <row r="23" spans="1:6" s="5" customFormat="1" ht="12.75" customHeight="1" x14ac:dyDescent="0.2">
      <c r="A23" s="166"/>
      <c r="B23" s="165"/>
      <c r="C23" s="77"/>
      <c r="D23" s="140"/>
      <c r="E23" s="99"/>
      <c r="F23" s="114"/>
    </row>
    <row r="24" spans="1:6" s="5" customFormat="1" ht="12.75" customHeight="1" x14ac:dyDescent="0.2">
      <c r="A24" s="167" t="s">
        <v>222</v>
      </c>
      <c r="B24" s="168" t="s">
        <v>261</v>
      </c>
      <c r="C24" s="169">
        <f>+C22</f>
        <v>99.042929844040046</v>
      </c>
      <c r="D24" s="140"/>
      <c r="E24" s="99"/>
      <c r="F24" s="114"/>
    </row>
    <row r="25" spans="1:6" s="5" customFormat="1" ht="12.75" customHeight="1" thickBot="1" x14ac:dyDescent="0.25">
      <c r="A25" s="174" t="s">
        <v>223</v>
      </c>
      <c r="B25" s="170" t="s">
        <v>261</v>
      </c>
      <c r="C25" s="175">
        <v>0.95707015595994038</v>
      </c>
      <c r="D25" s="140"/>
      <c r="E25" s="99"/>
      <c r="F25" s="114"/>
    </row>
    <row r="26" spans="1:6" s="5" customFormat="1" ht="12.75" customHeight="1" thickTop="1" thickBot="1" x14ac:dyDescent="0.25">
      <c r="A26" s="122" t="s">
        <v>41</v>
      </c>
      <c r="B26" s="136"/>
      <c r="C26" s="123">
        <f>+C24+C25</f>
        <v>99.999999999999986</v>
      </c>
      <c r="D26" s="140"/>
      <c r="E26" s="99"/>
      <c r="F26" s="114"/>
    </row>
    <row r="27" spans="1:6" s="5" customFormat="1" ht="12.75" customHeight="1" thickTop="1" x14ac:dyDescent="0.2">
      <c r="D27" s="140"/>
      <c r="E27" s="160"/>
      <c r="F27" s="161"/>
    </row>
    <row r="28" spans="1:6" s="5" customFormat="1" ht="12.75" customHeight="1" x14ac:dyDescent="0.2">
      <c r="D28" s="140"/>
      <c r="E28" s="99"/>
      <c r="F28" s="146"/>
    </row>
    <row r="29" spans="1:6" s="5" customFormat="1" ht="12.75" x14ac:dyDescent="0.2">
      <c r="D29" s="140"/>
      <c r="E29" s="58"/>
      <c r="F29" s="59"/>
    </row>
    <row r="30" spans="1:6" s="5" customFormat="1" ht="12.75" x14ac:dyDescent="0.2">
      <c r="A30" s="4" t="s">
        <v>263</v>
      </c>
    </row>
    <row r="31" spans="1:6" s="5" customFormat="1" ht="12.75" x14ac:dyDescent="0.2">
      <c r="A31" s="41" t="s">
        <v>319</v>
      </c>
    </row>
    <row r="32" spans="1:6" s="5" customFormat="1" ht="12.75" x14ac:dyDescent="0.2">
      <c r="A32" s="154" t="s">
        <v>64</v>
      </c>
      <c r="B32" s="154" t="s">
        <v>65</v>
      </c>
      <c r="C32" s="154" t="s">
        <v>66</v>
      </c>
      <c r="D32" s="154" t="s">
        <v>67</v>
      </c>
      <c r="E32" s="154" t="s">
        <v>68</v>
      </c>
    </row>
    <row r="33" spans="1:5" s="5" customFormat="1" ht="12.75" x14ac:dyDescent="0.2">
      <c r="A33" s="63" t="s">
        <v>69</v>
      </c>
      <c r="B33" s="116"/>
      <c r="C33" s="116"/>
      <c r="D33" s="116"/>
      <c r="E33" s="144"/>
    </row>
    <row r="34" spans="1:5" s="13" customFormat="1" ht="12.75" x14ac:dyDescent="0.2">
      <c r="A34" s="145" t="s">
        <v>264</v>
      </c>
      <c r="B34" s="116">
        <v>-3.8547176489033608</v>
      </c>
      <c r="C34" s="116">
        <v>3.5968320287169453</v>
      </c>
      <c r="D34" s="116">
        <v>4.6936410865433986</v>
      </c>
      <c r="E34" s="116">
        <v>5.9291972242764723</v>
      </c>
    </row>
    <row r="35" spans="1:5" s="5" customFormat="1" ht="12.75" x14ac:dyDescent="0.2">
      <c r="A35" s="145" t="s">
        <v>265</v>
      </c>
      <c r="B35" s="116">
        <v>-3.1262680725791303</v>
      </c>
      <c r="C35" s="116">
        <v>4.289646869017516</v>
      </c>
      <c r="D35" s="116">
        <v>0</v>
      </c>
      <c r="E35" s="116">
        <v>4.6860429200550557</v>
      </c>
    </row>
    <row r="36" spans="1:5" s="5" customFormat="1" ht="12.75" x14ac:dyDescent="0.2">
      <c r="A36" s="36"/>
      <c r="B36" s="36"/>
      <c r="C36" s="36"/>
      <c r="D36" s="36"/>
      <c r="E36" s="36"/>
    </row>
    <row r="37" spans="1:5" s="5" customFormat="1" ht="12.75" x14ac:dyDescent="0.2">
      <c r="A37" s="94" t="s">
        <v>72</v>
      </c>
      <c r="B37" s="83"/>
      <c r="C37" s="83"/>
      <c r="D37" s="83"/>
      <c r="E37" s="144"/>
    </row>
    <row r="38" spans="1:5" s="5" customFormat="1" ht="12.75" x14ac:dyDescent="0.2">
      <c r="A38" s="145" t="s">
        <v>361</v>
      </c>
      <c r="B38" s="116">
        <v>9.9382496795734632</v>
      </c>
      <c r="C38" s="116">
        <v>11.00004159344261</v>
      </c>
      <c r="D38" s="116">
        <v>9.6100605621031843</v>
      </c>
      <c r="E38" s="116">
        <v>9.3063741557942059</v>
      </c>
    </row>
    <row r="39" spans="1:5" s="5" customFormat="1" ht="12.75" x14ac:dyDescent="0.2"/>
    <row r="40" spans="1:5" s="5" customFormat="1" ht="12.75" x14ac:dyDescent="0.2"/>
    <row r="41" spans="1:5" s="5" customFormat="1" ht="12.75" x14ac:dyDescent="0.2">
      <c r="A41" s="41" t="s">
        <v>74</v>
      </c>
    </row>
    <row r="42" spans="1:5" s="5" customFormat="1" ht="12.75" x14ac:dyDescent="0.2">
      <c r="A42" s="5" t="s">
        <v>75</v>
      </c>
    </row>
    <row r="43" spans="1:5" s="5" customFormat="1" ht="12.75" x14ac:dyDescent="0.2">
      <c r="A43" s="5" t="s">
        <v>353</v>
      </c>
    </row>
    <row r="44" spans="1:5" s="5" customFormat="1" ht="12.75" x14ac:dyDescent="0.2">
      <c r="A44" s="5" t="s">
        <v>76</v>
      </c>
    </row>
    <row r="45" spans="1:5" s="5" customFormat="1" ht="12.75" x14ac:dyDescent="0.2">
      <c r="A45" s="5" t="s">
        <v>173</v>
      </c>
    </row>
    <row r="46" spans="1:5" s="5" customFormat="1" x14ac:dyDescent="0.2">
      <c r="A46" s="2"/>
      <c r="B46" s="2"/>
      <c r="C46" s="2"/>
    </row>
    <row r="47" spans="1:5" s="5" customFormat="1" x14ac:dyDescent="0.2">
      <c r="A47" s="2"/>
      <c r="B47" s="2"/>
      <c r="C47" s="2"/>
    </row>
    <row r="48" spans="1:5" x14ac:dyDescent="0.2">
      <c r="A48" s="172" t="s">
        <v>230</v>
      </c>
      <c r="B48" s="172"/>
      <c r="C48" s="172"/>
    </row>
    <row r="50" spans="1:3" s="172" customFormat="1" x14ac:dyDescent="0.2">
      <c r="A50" s="2"/>
      <c r="B50" s="2"/>
      <c r="C50" s="2"/>
    </row>
  </sheetData>
  <mergeCells count="3">
    <mergeCell ref="C5:D5"/>
    <mergeCell ref="F5:G5"/>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workbookViewId="0"/>
  </sheetViews>
  <sheetFormatPr defaultRowHeight="14.25" x14ac:dyDescent="0.2"/>
  <cols>
    <col min="1" max="1" width="41" style="2" customWidth="1"/>
    <col min="2" max="2" width="23.7109375" style="2" customWidth="1"/>
    <col min="3" max="3" width="20.85546875" style="2" customWidth="1"/>
    <col min="4" max="4" width="29" style="2" customWidth="1"/>
    <col min="5" max="5" width="13.7109375" style="2" customWidth="1"/>
    <col min="6" max="6" width="19.140625" style="2" customWidth="1"/>
    <col min="7" max="7" width="13.85546875" style="2" customWidth="1"/>
    <col min="8" max="8" width="17.140625" style="2" customWidth="1"/>
    <col min="9" max="16384" width="9.140625" style="2"/>
  </cols>
  <sheetData>
    <row r="1" spans="1:8" ht="19.5" x14ac:dyDescent="0.25">
      <c r="A1" s="1" t="s">
        <v>81</v>
      </c>
    </row>
    <row r="3" spans="1:8" s="5" customFormat="1" ht="13.5" thickBot="1" x14ac:dyDescent="0.25">
      <c r="A3" s="4" t="s">
        <v>1</v>
      </c>
    </row>
    <row r="4" spans="1:8" s="5" customFormat="1" ht="30" customHeight="1" thickTop="1" thickBot="1" x14ac:dyDescent="0.25">
      <c r="A4" s="6" t="s">
        <v>2</v>
      </c>
      <c r="B4" s="6" t="s">
        <v>3</v>
      </c>
      <c r="C4" s="191" t="s">
        <v>4</v>
      </c>
      <c r="D4" s="191"/>
      <c r="E4" s="6" t="s">
        <v>5</v>
      </c>
      <c r="F4" s="191" t="s">
        <v>6</v>
      </c>
      <c r="G4" s="191"/>
      <c r="H4" s="191"/>
    </row>
    <row r="5" spans="1:8" s="5" customFormat="1" ht="105.75" customHeight="1" thickTop="1" thickBot="1" x14ac:dyDescent="0.25">
      <c r="A5" s="7" t="s">
        <v>316</v>
      </c>
      <c r="B5" s="7" t="s">
        <v>7</v>
      </c>
      <c r="C5" s="8" t="s">
        <v>8</v>
      </c>
      <c r="D5" s="8" t="s">
        <v>82</v>
      </c>
      <c r="E5" s="7" t="s">
        <v>10</v>
      </c>
      <c r="F5" s="7" t="s">
        <v>83</v>
      </c>
      <c r="G5" s="7" t="s">
        <v>84</v>
      </c>
      <c r="H5" s="7" t="s">
        <v>85</v>
      </c>
    </row>
    <row r="6" spans="1:8" s="5" customFormat="1" ht="13.5" thickTop="1" x14ac:dyDescent="0.2"/>
    <row r="7" spans="1:8" s="5" customFormat="1" ht="12.75" x14ac:dyDescent="0.2"/>
    <row r="8" spans="1:8" s="5" customFormat="1" ht="13.5" thickBot="1" x14ac:dyDescent="0.25">
      <c r="A8" s="4" t="s">
        <v>14</v>
      </c>
    </row>
    <row r="9" spans="1:8" s="5" customFormat="1" ht="77.25" customHeight="1" thickTop="1" thickBot="1" x14ac:dyDescent="0.25">
      <c r="A9" s="47" t="s">
        <v>15</v>
      </c>
      <c r="B9" s="192" t="s">
        <v>86</v>
      </c>
      <c r="C9" s="193"/>
    </row>
    <row r="10" spans="1:8" s="5" customFormat="1" ht="13.5" thickTop="1" x14ac:dyDescent="0.2"/>
    <row r="11" spans="1:8" s="5" customFormat="1" ht="12.75" x14ac:dyDescent="0.2"/>
    <row r="12" spans="1:8" s="5" customFormat="1" ht="13.5" thickBot="1" x14ac:dyDescent="0.25">
      <c r="A12" s="4" t="s">
        <v>17</v>
      </c>
    </row>
    <row r="13" spans="1:8" s="13" customFormat="1" ht="13.5" thickTop="1" x14ac:dyDescent="0.2">
      <c r="A13" s="48" t="s">
        <v>18</v>
      </c>
      <c r="B13" s="12" t="s">
        <v>19</v>
      </c>
    </row>
    <row r="14" spans="1:8" s="5" customFormat="1" ht="12.75" x14ac:dyDescent="0.2">
      <c r="A14" s="49" t="s">
        <v>328</v>
      </c>
      <c r="B14" s="50" t="s">
        <v>355</v>
      </c>
    </row>
    <row r="15" spans="1:8" s="5" customFormat="1" ht="13.5" thickBot="1" x14ac:dyDescent="0.25">
      <c r="A15" s="51"/>
      <c r="B15" s="52" t="s">
        <v>356</v>
      </c>
    </row>
    <row r="16" spans="1:8" s="5" customFormat="1" ht="13.5" thickTop="1" x14ac:dyDescent="0.2"/>
    <row r="17" spans="1:5" s="5" customFormat="1" ht="13.5" thickBot="1" x14ac:dyDescent="0.25">
      <c r="A17" s="4" t="s">
        <v>20</v>
      </c>
    </row>
    <row r="18" spans="1:5" s="13" customFormat="1" ht="26.25" thickTop="1" x14ac:dyDescent="0.2">
      <c r="A18" s="18" t="s">
        <v>21</v>
      </c>
      <c r="B18" s="19" t="s">
        <v>22</v>
      </c>
      <c r="D18" s="18" t="s">
        <v>21</v>
      </c>
      <c r="E18" s="19" t="s">
        <v>22</v>
      </c>
    </row>
    <row r="19" spans="1:5" s="5" customFormat="1" ht="12" customHeight="1" x14ac:dyDescent="0.2">
      <c r="A19" s="20" t="s">
        <v>29</v>
      </c>
      <c r="B19" s="21">
        <v>6.0000633475570648</v>
      </c>
      <c r="D19" s="20" t="s">
        <v>145</v>
      </c>
      <c r="E19" s="21">
        <v>1.3242152848855924</v>
      </c>
    </row>
    <row r="20" spans="1:5" s="5" customFormat="1" ht="12" customHeight="1" x14ac:dyDescent="0.2">
      <c r="A20" s="20" t="s">
        <v>32</v>
      </c>
      <c r="B20" s="21">
        <v>4.7343893712323855</v>
      </c>
      <c r="D20" s="20" t="s">
        <v>96</v>
      </c>
      <c r="E20" s="21">
        <v>1.3212256189034333</v>
      </c>
    </row>
    <row r="21" spans="1:5" s="5" customFormat="1" ht="12" customHeight="1" x14ac:dyDescent="0.2">
      <c r="A21" s="20" t="s">
        <v>37</v>
      </c>
      <c r="B21" s="21">
        <v>4.6771239771918065</v>
      </c>
      <c r="D21" s="20" t="s">
        <v>130</v>
      </c>
      <c r="E21" s="21">
        <v>1.3182819874705414</v>
      </c>
    </row>
    <row r="22" spans="1:5" s="5" customFormat="1" ht="12" customHeight="1" x14ac:dyDescent="0.2">
      <c r="A22" s="20" t="s">
        <v>27</v>
      </c>
      <c r="B22" s="21">
        <v>4.605457977729623</v>
      </c>
      <c r="D22" s="20" t="s">
        <v>135</v>
      </c>
      <c r="E22" s="21">
        <v>1.3171910612077544</v>
      </c>
    </row>
    <row r="23" spans="1:5" s="5" customFormat="1" ht="12" customHeight="1" x14ac:dyDescent="0.2">
      <c r="A23" s="20" t="s">
        <v>23</v>
      </c>
      <c r="B23" s="21">
        <v>4.2811983912365861</v>
      </c>
      <c r="D23" s="20" t="s">
        <v>283</v>
      </c>
      <c r="E23" s="21">
        <v>1.3161211370183139</v>
      </c>
    </row>
    <row r="24" spans="1:5" s="5" customFormat="1" ht="12" customHeight="1" x14ac:dyDescent="0.2">
      <c r="A24" s="20" t="s">
        <v>31</v>
      </c>
      <c r="B24" s="21">
        <v>3.8457281887839514</v>
      </c>
      <c r="D24" s="20" t="s">
        <v>28</v>
      </c>
      <c r="E24" s="21">
        <v>1.2801899766356115</v>
      </c>
    </row>
    <row r="25" spans="1:5" s="5" customFormat="1" ht="12" customHeight="1" x14ac:dyDescent="0.2">
      <c r="A25" s="20" t="s">
        <v>25</v>
      </c>
      <c r="B25" s="21">
        <v>3.555771811524564</v>
      </c>
      <c r="D25" s="20" t="s">
        <v>151</v>
      </c>
      <c r="E25" s="21">
        <v>1.2422588536949555</v>
      </c>
    </row>
    <row r="26" spans="1:5" s="5" customFormat="1" ht="12" customHeight="1" x14ac:dyDescent="0.2">
      <c r="A26" s="20" t="s">
        <v>43</v>
      </c>
      <c r="B26" s="21">
        <v>3.4958080990637761</v>
      </c>
      <c r="D26" s="20" t="s">
        <v>293</v>
      </c>
      <c r="E26" s="21">
        <v>1.1180233879141301</v>
      </c>
    </row>
    <row r="27" spans="1:5" s="5" customFormat="1" ht="12" customHeight="1" x14ac:dyDescent="0.2">
      <c r="A27" s="20" t="s">
        <v>42</v>
      </c>
      <c r="B27" s="21">
        <v>3.2264709988050444</v>
      </c>
      <c r="D27" s="20" t="s">
        <v>288</v>
      </c>
      <c r="E27" s="21">
        <v>1.0801183509992529</v>
      </c>
    </row>
    <row r="28" spans="1:5" s="5" customFormat="1" ht="12" customHeight="1" x14ac:dyDescent="0.2">
      <c r="A28" s="20" t="s">
        <v>99</v>
      </c>
      <c r="B28" s="21">
        <v>2.6973942403656732</v>
      </c>
      <c r="D28" s="20" t="s">
        <v>54</v>
      </c>
      <c r="E28" s="21">
        <v>1.0771842310538684</v>
      </c>
    </row>
    <row r="29" spans="1:5" s="5" customFormat="1" ht="12" customHeight="1" x14ac:dyDescent="0.2">
      <c r="A29" s="20" t="s">
        <v>144</v>
      </c>
      <c r="B29" s="21">
        <v>2.4602395994247206</v>
      </c>
      <c r="D29" s="20" t="s">
        <v>92</v>
      </c>
      <c r="E29" s="21">
        <v>0.95193168596295186</v>
      </c>
    </row>
    <row r="30" spans="1:5" s="5" customFormat="1" ht="12" customHeight="1" x14ac:dyDescent="0.2">
      <c r="A30" s="20" t="s">
        <v>112</v>
      </c>
      <c r="B30" s="21">
        <v>2.449535027421375</v>
      </c>
      <c r="D30" s="20" t="s">
        <v>146</v>
      </c>
      <c r="E30" s="21">
        <v>0.94435191658311224</v>
      </c>
    </row>
    <row r="31" spans="1:5" s="5" customFormat="1" ht="12" customHeight="1" x14ac:dyDescent="0.2">
      <c r="A31" s="20" t="s">
        <v>299</v>
      </c>
      <c r="B31" s="21">
        <v>2.4348096496659863</v>
      </c>
      <c r="D31" s="20" t="s">
        <v>147</v>
      </c>
      <c r="E31" s="21">
        <v>0.89722229249534702</v>
      </c>
    </row>
    <row r="32" spans="1:5" s="5" customFormat="1" ht="12" customHeight="1" x14ac:dyDescent="0.2">
      <c r="A32" s="20" t="s">
        <v>141</v>
      </c>
      <c r="B32" s="21">
        <v>2.1053488549081458</v>
      </c>
      <c r="D32" s="20" t="s">
        <v>142</v>
      </c>
      <c r="E32" s="21">
        <v>0.8613341865271098</v>
      </c>
    </row>
    <row r="33" spans="1:5" s="5" customFormat="1" ht="12" customHeight="1" x14ac:dyDescent="0.2">
      <c r="A33" s="20" t="s">
        <v>140</v>
      </c>
      <c r="B33" s="21">
        <v>2.0391943915806019</v>
      </c>
      <c r="D33" s="20" t="s">
        <v>47</v>
      </c>
      <c r="E33" s="21">
        <v>0.8549389452431212</v>
      </c>
    </row>
    <row r="34" spans="1:5" s="5" customFormat="1" ht="12" customHeight="1" x14ac:dyDescent="0.2">
      <c r="A34" s="20" t="s">
        <v>150</v>
      </c>
      <c r="B34" s="21">
        <v>1.9978061547293073</v>
      </c>
      <c r="D34" s="20" t="s">
        <v>52</v>
      </c>
      <c r="E34" s="21">
        <v>0.8418119273423178</v>
      </c>
    </row>
    <row r="35" spans="1:5" s="5" customFormat="1" ht="12" customHeight="1" x14ac:dyDescent="0.2">
      <c r="A35" s="20" t="s">
        <v>26</v>
      </c>
      <c r="B35" s="21">
        <v>1.9370609544300494</v>
      </c>
      <c r="D35" s="20" t="s">
        <v>53</v>
      </c>
      <c r="E35" s="21">
        <v>0.81145368139924956</v>
      </c>
    </row>
    <row r="36" spans="1:5" s="5" customFormat="1" ht="12" customHeight="1" x14ac:dyDescent="0.2">
      <c r="A36" s="20" t="s">
        <v>61</v>
      </c>
      <c r="B36" s="21">
        <v>1.919524925552097</v>
      </c>
      <c r="D36" s="20" t="s">
        <v>297</v>
      </c>
      <c r="E36" s="21">
        <v>0.6845225786631195</v>
      </c>
    </row>
    <row r="37" spans="1:5" s="5" customFormat="1" ht="12" customHeight="1" x14ac:dyDescent="0.2">
      <c r="A37" s="20" t="s">
        <v>138</v>
      </c>
      <c r="B37" s="21">
        <v>1.9088231794254746</v>
      </c>
      <c r="D37" s="20" t="s">
        <v>143</v>
      </c>
      <c r="E37" s="21">
        <v>0.25254681072997137</v>
      </c>
    </row>
    <row r="38" spans="1:5" s="5" customFormat="1" ht="12" customHeight="1" x14ac:dyDescent="0.2">
      <c r="A38" s="20" t="s">
        <v>183</v>
      </c>
      <c r="B38" s="21">
        <v>1.8726585084141742</v>
      </c>
      <c r="D38" s="20" t="s">
        <v>327</v>
      </c>
      <c r="E38" s="21">
        <v>0.22406880600872892</v>
      </c>
    </row>
    <row r="39" spans="1:5" s="5" customFormat="1" ht="12" customHeight="1" x14ac:dyDescent="0.2">
      <c r="A39" s="20" t="s">
        <v>89</v>
      </c>
      <c r="B39" s="21">
        <v>1.8128210217291076</v>
      </c>
      <c r="D39" s="22" t="s">
        <v>277</v>
      </c>
      <c r="E39" s="23">
        <v>96.13042991818503</v>
      </c>
    </row>
    <row r="40" spans="1:5" s="5" customFormat="1" ht="12" customHeight="1" x14ac:dyDescent="0.2">
      <c r="A40" s="20" t="s">
        <v>324</v>
      </c>
      <c r="B40" s="21">
        <v>1.7206445333148941</v>
      </c>
      <c r="D40" s="20" t="s">
        <v>38</v>
      </c>
      <c r="E40" s="21">
        <v>3.8695700818149397</v>
      </c>
    </row>
    <row r="41" spans="1:5" s="5" customFormat="1" ht="12" customHeight="1" x14ac:dyDescent="0.2">
      <c r="A41" s="20" t="s">
        <v>62</v>
      </c>
      <c r="B41" s="21">
        <v>1.6687605898991729</v>
      </c>
      <c r="D41" s="20" t="s">
        <v>39</v>
      </c>
      <c r="E41" s="21">
        <v>0</v>
      </c>
    </row>
    <row r="42" spans="1:5" s="5" customFormat="1" ht="12" customHeight="1" thickBot="1" x14ac:dyDescent="0.25">
      <c r="A42" s="20" t="s">
        <v>40</v>
      </c>
      <c r="B42" s="21">
        <v>1.5536814471681635</v>
      </c>
      <c r="D42" s="55" t="s">
        <v>41</v>
      </c>
      <c r="E42" s="56">
        <f>E39+E40</f>
        <v>99.999999999999972</v>
      </c>
    </row>
    <row r="43" spans="1:5" s="5" customFormat="1" ht="12" customHeight="1" thickTop="1" x14ac:dyDescent="0.2">
      <c r="A43" s="20" t="s">
        <v>50</v>
      </c>
      <c r="B43" s="21">
        <v>1.5497210876084668</v>
      </c>
    </row>
    <row r="44" spans="1:5" s="5" customFormat="1" ht="12" customHeight="1" x14ac:dyDescent="0.2">
      <c r="A44" s="20" t="s">
        <v>131</v>
      </c>
      <c r="B44" s="21">
        <v>1.5291017318377291</v>
      </c>
    </row>
    <row r="45" spans="1:5" s="5" customFormat="1" ht="12" customHeight="1" x14ac:dyDescent="0.2">
      <c r="A45" s="20" t="s">
        <v>148</v>
      </c>
      <c r="B45" s="21">
        <v>1.4969458475766597</v>
      </c>
    </row>
    <row r="46" spans="1:5" s="5" customFormat="1" ht="12" customHeight="1" x14ac:dyDescent="0.2">
      <c r="A46" s="20" t="s">
        <v>329</v>
      </c>
      <c r="B46" s="21">
        <v>1.4426425073221056</v>
      </c>
    </row>
    <row r="47" spans="1:5" s="5" customFormat="1" ht="12" customHeight="1" thickBot="1" x14ac:dyDescent="0.25">
      <c r="A47" s="31" t="s">
        <v>298</v>
      </c>
      <c r="B47" s="32">
        <v>1.3927107819478555</v>
      </c>
      <c r="D47" s="57"/>
      <c r="E47" s="57"/>
    </row>
    <row r="48" spans="1:5" s="5" customFormat="1" ht="13.5" thickTop="1" x14ac:dyDescent="0.2">
      <c r="D48" s="57"/>
      <c r="E48" s="57"/>
    </row>
    <row r="49" spans="1:5" s="57" customFormat="1" ht="12.75" x14ac:dyDescent="0.2"/>
    <row r="50" spans="1:5" s="57" customFormat="1" ht="12.75" x14ac:dyDescent="0.2"/>
    <row r="51" spans="1:5" s="57" customFormat="1" ht="12.75" x14ac:dyDescent="0.2">
      <c r="D51" s="67"/>
      <c r="E51" s="67"/>
    </row>
    <row r="52" spans="1:5" s="57" customFormat="1" ht="12.75" x14ac:dyDescent="0.2">
      <c r="D52" s="5"/>
      <c r="E52" s="5"/>
    </row>
    <row r="53" spans="1:5" s="5" customFormat="1" ht="12.75" x14ac:dyDescent="0.2">
      <c r="A53" s="4" t="s">
        <v>100</v>
      </c>
      <c r="B53" s="60"/>
    </row>
    <row r="54" spans="1:5" s="5" customFormat="1" ht="12.75" x14ac:dyDescent="0.2">
      <c r="A54" s="41" t="s">
        <v>319</v>
      </c>
    </row>
    <row r="55" spans="1:5" s="13" customFormat="1" ht="12.75" x14ac:dyDescent="0.2">
      <c r="A55" s="61" t="s">
        <v>101</v>
      </c>
      <c r="B55" s="62" t="s">
        <v>65</v>
      </c>
      <c r="C55" s="62" t="s">
        <v>66</v>
      </c>
      <c r="D55" s="62" t="s">
        <v>67</v>
      </c>
      <c r="E55" s="62" t="s">
        <v>68</v>
      </c>
    </row>
    <row r="56" spans="1:5" s="5" customFormat="1" ht="12.75" x14ac:dyDescent="0.2">
      <c r="A56" s="63" t="s">
        <v>69</v>
      </c>
      <c r="B56" s="36"/>
      <c r="C56" s="36"/>
      <c r="D56" s="36"/>
      <c r="E56" s="36"/>
    </row>
    <row r="57" spans="1:5" s="5" customFormat="1" ht="12.75" x14ac:dyDescent="0.2">
      <c r="A57" s="37" t="s">
        <v>102</v>
      </c>
      <c r="B57" s="64">
        <v>13.552301180574066</v>
      </c>
      <c r="C57" s="64">
        <v>10.922355019394026</v>
      </c>
      <c r="D57" s="64">
        <v>13.981447454005425</v>
      </c>
      <c r="E57" s="64">
        <v>11.082227274863165</v>
      </c>
    </row>
    <row r="58" spans="1:5" s="5" customFormat="1" ht="12.75" x14ac:dyDescent="0.2">
      <c r="A58" s="37" t="s">
        <v>103</v>
      </c>
      <c r="B58" s="64">
        <v>14.106245319718735</v>
      </c>
      <c r="C58" s="64">
        <v>12.247776457860681</v>
      </c>
      <c r="D58" s="64">
        <v>0</v>
      </c>
      <c r="E58" s="64">
        <v>12.303961518799333</v>
      </c>
    </row>
    <row r="59" spans="1:5" s="5" customFormat="1" ht="12.75" x14ac:dyDescent="0.2">
      <c r="A59" s="37"/>
      <c r="B59" s="64"/>
      <c r="C59" s="64"/>
      <c r="D59" s="64"/>
      <c r="E59" s="64"/>
    </row>
    <row r="60" spans="1:5" s="5" customFormat="1" ht="12.75" x14ac:dyDescent="0.2">
      <c r="A60" s="39" t="s">
        <v>72</v>
      </c>
      <c r="B60" s="40"/>
      <c r="C60" s="40"/>
      <c r="D60" s="40"/>
      <c r="E60" s="40"/>
    </row>
    <row r="61" spans="1:5" s="5" customFormat="1" ht="12.75" x14ac:dyDescent="0.2">
      <c r="A61" s="37" t="s">
        <v>104</v>
      </c>
      <c r="B61" s="64">
        <v>17.69914811493658</v>
      </c>
      <c r="C61" s="64">
        <v>10.171259970727586</v>
      </c>
      <c r="D61" s="64">
        <v>14.804946927730377</v>
      </c>
      <c r="E61" s="64">
        <v>11.207003398609206</v>
      </c>
    </row>
    <row r="62" spans="1:5" s="30" customFormat="1" x14ac:dyDescent="0.2">
      <c r="A62" s="66"/>
      <c r="B62" s="67"/>
      <c r="C62" s="67"/>
      <c r="D62" s="2"/>
      <c r="E62" s="2"/>
    </row>
    <row r="63" spans="1:5" s="5" customFormat="1" x14ac:dyDescent="0.2">
      <c r="D63" s="2"/>
      <c r="E63" s="2"/>
    </row>
    <row r="64" spans="1:5" s="5" customFormat="1" x14ac:dyDescent="0.2">
      <c r="A64" s="41" t="s">
        <v>74</v>
      </c>
      <c r="D64" s="2"/>
      <c r="E64" s="2"/>
    </row>
    <row r="65" spans="1:5" s="5" customFormat="1" x14ac:dyDescent="0.2">
      <c r="A65" s="5" t="s">
        <v>75</v>
      </c>
      <c r="D65" s="2"/>
      <c r="E65" s="2"/>
    </row>
    <row r="66" spans="1:5" s="5" customFormat="1" x14ac:dyDescent="0.2">
      <c r="A66" s="5" t="s">
        <v>320</v>
      </c>
      <c r="D66" s="2"/>
      <c r="E66" s="2"/>
    </row>
    <row r="67" spans="1:5" s="5" customFormat="1" x14ac:dyDescent="0.2">
      <c r="A67" s="5" t="s">
        <v>76</v>
      </c>
      <c r="D67" s="2"/>
      <c r="E67" s="2"/>
    </row>
    <row r="68" spans="1:5" s="5" customFormat="1" x14ac:dyDescent="0.2">
      <c r="A68" s="5" t="s">
        <v>77</v>
      </c>
      <c r="D68" s="2"/>
      <c r="E68" s="2"/>
    </row>
    <row r="69" spans="1:5" s="5" customFormat="1" x14ac:dyDescent="0.2">
      <c r="D69" s="2"/>
      <c r="E69" s="2"/>
    </row>
  </sheetData>
  <mergeCells count="3">
    <mergeCell ref="C4:D4"/>
    <mergeCell ref="F4:H4"/>
    <mergeCell ref="B9:C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heetViews>
  <sheetFormatPr defaultRowHeight="14.25" x14ac:dyDescent="0.2"/>
  <cols>
    <col min="1" max="1" width="58.5703125" style="2" customWidth="1"/>
    <col min="2" max="2" width="25.42578125" style="2" customWidth="1"/>
    <col min="3" max="3" width="22.28515625" style="2" customWidth="1"/>
    <col min="4" max="4" width="29.140625" style="2" customWidth="1"/>
    <col min="5" max="5" width="15.5703125" style="2" customWidth="1"/>
    <col min="6" max="6" width="20.140625" style="2" customWidth="1"/>
    <col min="7" max="7" width="21.42578125" style="2" customWidth="1"/>
    <col min="8" max="16384" width="9.140625" style="2"/>
  </cols>
  <sheetData>
    <row r="1" spans="1:7" s="68" customFormat="1" ht="19.5" x14ac:dyDescent="0.25">
      <c r="A1" s="1" t="s">
        <v>105</v>
      </c>
    </row>
    <row r="4" spans="1:7" s="5" customFormat="1" ht="13.5" thickBot="1" x14ac:dyDescent="0.25">
      <c r="A4" s="4" t="s">
        <v>1</v>
      </c>
    </row>
    <row r="5" spans="1:7" s="5" customFormat="1" ht="27" thickTop="1" thickBot="1" x14ac:dyDescent="0.25">
      <c r="A5" s="6" t="s">
        <v>2</v>
      </c>
      <c r="B5" s="6" t="s">
        <v>3</v>
      </c>
      <c r="C5" s="191" t="s">
        <v>4</v>
      </c>
      <c r="D5" s="191"/>
      <c r="E5" s="6" t="s">
        <v>5</v>
      </c>
      <c r="F5" s="191" t="s">
        <v>6</v>
      </c>
      <c r="G5" s="191"/>
    </row>
    <row r="6" spans="1:7" s="5" customFormat="1" ht="76.5" customHeight="1" thickTop="1" thickBot="1" x14ac:dyDescent="0.25">
      <c r="A6" s="7" t="s">
        <v>106</v>
      </c>
      <c r="B6" s="7" t="s">
        <v>7</v>
      </c>
      <c r="C6" s="7" t="s">
        <v>8</v>
      </c>
      <c r="D6" s="8" t="s">
        <v>82</v>
      </c>
      <c r="E6" s="7" t="s">
        <v>107</v>
      </c>
      <c r="F6" s="7" t="s">
        <v>362</v>
      </c>
      <c r="G6" s="7" t="s">
        <v>109</v>
      </c>
    </row>
    <row r="7" spans="1:7" s="5" customFormat="1" ht="13.5" thickTop="1" x14ac:dyDescent="0.2"/>
    <row r="8" spans="1:7" s="5" customFormat="1" ht="12.75" x14ac:dyDescent="0.2"/>
    <row r="9" spans="1:7" s="5" customFormat="1" ht="13.5" thickBot="1" x14ac:dyDescent="0.25">
      <c r="A9" s="4" t="s">
        <v>110</v>
      </c>
    </row>
    <row r="10" spans="1:7" s="5" customFormat="1" ht="86.25" customHeight="1" thickTop="1" thickBot="1" x14ac:dyDescent="0.25">
      <c r="A10" s="69" t="s">
        <v>15</v>
      </c>
      <c r="B10" s="192" t="s">
        <v>111</v>
      </c>
      <c r="C10" s="193"/>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48" t="s">
        <v>18</v>
      </c>
      <c r="B14" s="12" t="s">
        <v>19</v>
      </c>
    </row>
    <row r="15" spans="1:7" s="5" customFormat="1" ht="12.75" x14ac:dyDescent="0.2">
      <c r="A15" s="49" t="s">
        <v>330</v>
      </c>
      <c r="B15" s="50" t="s">
        <v>266</v>
      </c>
    </row>
    <row r="16" spans="1:7" s="5" customFormat="1" ht="13.5" thickBot="1" x14ac:dyDescent="0.25">
      <c r="A16" s="51"/>
      <c r="B16" s="52" t="s">
        <v>267</v>
      </c>
    </row>
    <row r="17" spans="1:5" s="5" customFormat="1" ht="13.5" thickTop="1" x14ac:dyDescent="0.2"/>
    <row r="18" spans="1:5" s="5" customFormat="1" ht="12.75" x14ac:dyDescent="0.2"/>
    <row r="19" spans="1:5" s="5" customFormat="1" ht="13.5" thickBot="1" x14ac:dyDescent="0.25">
      <c r="A19" s="4" t="s">
        <v>20</v>
      </c>
    </row>
    <row r="20" spans="1:5" s="13" customFormat="1" ht="26.25" thickTop="1" x14ac:dyDescent="0.2">
      <c r="A20" s="18" t="s">
        <v>21</v>
      </c>
      <c r="B20" s="19" t="s">
        <v>22</v>
      </c>
      <c r="D20" s="18" t="s">
        <v>21</v>
      </c>
      <c r="E20" s="19" t="s">
        <v>22</v>
      </c>
    </row>
    <row r="21" spans="1:5" s="5" customFormat="1" ht="12.75" x14ac:dyDescent="0.2">
      <c r="A21" s="76" t="s">
        <v>32</v>
      </c>
      <c r="B21" s="77">
        <v>20.881656299284561</v>
      </c>
      <c r="D21" s="20" t="s">
        <v>287</v>
      </c>
      <c r="E21" s="21">
        <v>0.81871702470201391</v>
      </c>
    </row>
    <row r="22" spans="1:5" s="5" customFormat="1" ht="12.75" x14ac:dyDescent="0.2">
      <c r="A22" s="76" t="s">
        <v>23</v>
      </c>
      <c r="B22" s="77">
        <v>20.429140192440762</v>
      </c>
      <c r="D22" s="20" t="s">
        <v>333</v>
      </c>
      <c r="E22" s="21">
        <v>0.72703455948582907</v>
      </c>
    </row>
    <row r="23" spans="1:5" s="5" customFormat="1" ht="12.75" x14ac:dyDescent="0.2">
      <c r="A23" s="76" t="s">
        <v>112</v>
      </c>
      <c r="B23" s="77">
        <v>11.616548373716222</v>
      </c>
      <c r="D23" s="20" t="s">
        <v>269</v>
      </c>
      <c r="E23" s="21">
        <v>0.71251758131865495</v>
      </c>
    </row>
    <row r="24" spans="1:5" s="5" customFormat="1" ht="12.75" x14ac:dyDescent="0.2">
      <c r="A24" s="76" t="s">
        <v>50</v>
      </c>
      <c r="B24" s="77">
        <v>8.7029650894728618</v>
      </c>
      <c r="D24" s="20" t="s">
        <v>290</v>
      </c>
      <c r="E24" s="21">
        <v>0.58914647616497229</v>
      </c>
    </row>
    <row r="25" spans="1:5" s="5" customFormat="1" ht="12.75" x14ac:dyDescent="0.2">
      <c r="A25" s="76" t="s">
        <v>26</v>
      </c>
      <c r="B25" s="77">
        <v>8.0283487743236694</v>
      </c>
      <c r="D25" s="20" t="s">
        <v>327</v>
      </c>
      <c r="E25" s="21">
        <v>0.53126216782459279</v>
      </c>
    </row>
    <row r="26" spans="1:5" s="5" customFormat="1" ht="12.75" x14ac:dyDescent="0.2">
      <c r="A26" s="76" t="s">
        <v>40</v>
      </c>
      <c r="B26" s="77">
        <v>4.8298146620276867</v>
      </c>
      <c r="D26" s="20" t="s">
        <v>117</v>
      </c>
      <c r="E26" s="21">
        <v>0.38806610224387894</v>
      </c>
    </row>
    <row r="27" spans="1:5" s="5" customFormat="1" ht="12.75" x14ac:dyDescent="0.2">
      <c r="A27" s="76" t="s">
        <v>92</v>
      </c>
      <c r="B27" s="77">
        <v>2.7488605699765132</v>
      </c>
      <c r="D27" s="78" t="s">
        <v>277</v>
      </c>
      <c r="E27" s="79">
        <v>99.585806807030934</v>
      </c>
    </row>
    <row r="28" spans="1:5" s="5" customFormat="1" ht="12.75" x14ac:dyDescent="0.2">
      <c r="A28" s="76" t="s">
        <v>268</v>
      </c>
      <c r="B28" s="77">
        <v>2.0406190488456639</v>
      </c>
      <c r="D28" s="76" t="s">
        <v>223</v>
      </c>
      <c r="E28" s="77">
        <v>0.41419319296909163</v>
      </c>
    </row>
    <row r="29" spans="1:5" s="5" customFormat="1" ht="12.75" x14ac:dyDescent="0.2">
      <c r="A29" s="76" t="s">
        <v>53</v>
      </c>
      <c r="B29" s="77">
        <v>2.006081984995046</v>
      </c>
      <c r="D29" s="76" t="s">
        <v>39</v>
      </c>
      <c r="E29" s="77">
        <v>0</v>
      </c>
    </row>
    <row r="30" spans="1:5" s="5" customFormat="1" ht="13.5" thickBot="1" x14ac:dyDescent="0.25">
      <c r="A30" s="76" t="s">
        <v>114</v>
      </c>
      <c r="B30" s="77">
        <v>1.819570334492808</v>
      </c>
      <c r="D30" s="55" t="s">
        <v>41</v>
      </c>
      <c r="E30" s="56">
        <f>+E28+E27+E29</f>
        <v>100.00000000000003</v>
      </c>
    </row>
    <row r="31" spans="1:5" s="5" customFormat="1" ht="13.5" thickTop="1" x14ac:dyDescent="0.2">
      <c r="A31" s="76" t="s">
        <v>331</v>
      </c>
      <c r="B31" s="77">
        <v>1.7701632072282518</v>
      </c>
    </row>
    <row r="32" spans="1:5" s="5" customFormat="1" ht="12.75" x14ac:dyDescent="0.2">
      <c r="A32" s="76" t="s">
        <v>89</v>
      </c>
      <c r="B32" s="77">
        <v>1.7177037949781451</v>
      </c>
    </row>
    <row r="33" spans="1:2" s="5" customFormat="1" ht="12.75" x14ac:dyDescent="0.2">
      <c r="A33" s="76" t="s">
        <v>113</v>
      </c>
      <c r="B33" s="77">
        <v>1.6755229682067923</v>
      </c>
    </row>
    <row r="34" spans="1:2" s="5" customFormat="1" ht="12.75" x14ac:dyDescent="0.2">
      <c r="A34" s="76" t="s">
        <v>116</v>
      </c>
      <c r="B34" s="77">
        <v>1.5654188129123972</v>
      </c>
    </row>
    <row r="35" spans="1:2" s="5" customFormat="1" ht="12.75" x14ac:dyDescent="0.2">
      <c r="A35" s="76" t="s">
        <v>115</v>
      </c>
      <c r="B35" s="77">
        <v>1.4425691172653585</v>
      </c>
    </row>
    <row r="36" spans="1:2" s="5" customFormat="1" ht="12.75" x14ac:dyDescent="0.2">
      <c r="A36" s="76" t="s">
        <v>62</v>
      </c>
      <c r="B36" s="77">
        <v>1.2901406182221544</v>
      </c>
    </row>
    <row r="37" spans="1:2" s="5" customFormat="1" ht="12.75" x14ac:dyDescent="0.2">
      <c r="A37" s="76" t="s">
        <v>300</v>
      </c>
      <c r="B37" s="77">
        <v>1.1249691660888907</v>
      </c>
    </row>
    <row r="38" spans="1:2" s="5" customFormat="1" ht="12.75" x14ac:dyDescent="0.2">
      <c r="A38" s="76" t="s">
        <v>332</v>
      </c>
      <c r="B38" s="77">
        <v>1.0878319033413053</v>
      </c>
    </row>
    <row r="39" spans="1:2" s="5" customFormat="1" ht="12.75" x14ac:dyDescent="0.2">
      <c r="A39" s="76" t="s">
        <v>29</v>
      </c>
      <c r="B39" s="77">
        <v>1.0411379774718734</v>
      </c>
    </row>
    <row r="40" spans="1:2" s="5" customFormat="1" ht="12.75" x14ac:dyDescent="0.2"/>
    <row r="41" spans="1:2" s="5" customFormat="1" ht="12.75" x14ac:dyDescent="0.2"/>
    <row r="42" spans="1:2" s="5" customFormat="1" ht="12.75" x14ac:dyDescent="0.2"/>
    <row r="43" spans="1:2" s="5" customFormat="1" ht="12.75" x14ac:dyDescent="0.2"/>
    <row r="44" spans="1:2" s="5" customFormat="1" ht="12.75" x14ac:dyDescent="0.2"/>
    <row r="45" spans="1:2" s="5" customFormat="1" ht="12.75" x14ac:dyDescent="0.2"/>
    <row r="46" spans="1:2" s="5" customFormat="1" ht="12.75" x14ac:dyDescent="0.2"/>
    <row r="47" spans="1:2" s="5" customFormat="1" ht="12.75" x14ac:dyDescent="0.2"/>
    <row r="48" spans="1:2" s="5" customFormat="1" ht="12.75" x14ac:dyDescent="0.2">
      <c r="A48" s="4" t="s">
        <v>118</v>
      </c>
    </row>
    <row r="49" spans="1:5" s="5" customFormat="1" ht="12.75" x14ac:dyDescent="0.2">
      <c r="A49" s="41" t="s">
        <v>319</v>
      </c>
    </row>
    <row r="50" spans="1:5" s="13" customFormat="1" ht="12.75" x14ac:dyDescent="0.2">
      <c r="A50" s="61" t="s">
        <v>64</v>
      </c>
      <c r="B50" s="62" t="s">
        <v>65</v>
      </c>
      <c r="C50" s="62" t="s">
        <v>66</v>
      </c>
      <c r="D50" s="62" t="s">
        <v>67</v>
      </c>
      <c r="E50" s="62" t="s">
        <v>68</v>
      </c>
    </row>
    <row r="51" spans="1:5" s="5" customFormat="1" ht="12.75" x14ac:dyDescent="0.2">
      <c r="A51" s="63" t="s">
        <v>119</v>
      </c>
    </row>
    <row r="52" spans="1:5" s="5" customFormat="1" ht="12.75" x14ac:dyDescent="0.2">
      <c r="A52" s="81" t="s">
        <v>120</v>
      </c>
      <c r="B52" s="64">
        <v>27.610351668107036</v>
      </c>
      <c r="C52" s="64">
        <v>13.290355926177888</v>
      </c>
      <c r="D52" s="64">
        <v>15.33850546944684</v>
      </c>
      <c r="E52" s="64">
        <v>16.78602974063277</v>
      </c>
    </row>
    <row r="53" spans="1:5" s="5" customFormat="1" ht="12.75" x14ac:dyDescent="0.2">
      <c r="A53" s="81" t="s">
        <v>121</v>
      </c>
      <c r="B53" s="64">
        <v>29.207554015087233</v>
      </c>
      <c r="C53" s="64">
        <v>14.980893879333635</v>
      </c>
      <c r="D53" s="64">
        <v>0</v>
      </c>
      <c r="E53" s="64">
        <v>12.359078891977383</v>
      </c>
    </row>
    <row r="54" spans="1:5" s="5" customFormat="1" ht="12.75" x14ac:dyDescent="0.2">
      <c r="B54" s="64"/>
      <c r="C54" s="64"/>
      <c r="D54" s="64"/>
      <c r="E54" s="64"/>
    </row>
    <row r="55" spans="1:5" s="5" customFormat="1" ht="12.75" x14ac:dyDescent="0.2">
      <c r="A55" s="82" t="s">
        <v>72</v>
      </c>
      <c r="B55" s="64"/>
      <c r="C55" s="64"/>
      <c r="D55" s="64"/>
      <c r="E55" s="64"/>
    </row>
    <row r="56" spans="1:5" s="5" customFormat="1" ht="12.75" x14ac:dyDescent="0.2">
      <c r="A56" s="81" t="s">
        <v>122</v>
      </c>
      <c r="B56" s="64">
        <v>30.750987136014963</v>
      </c>
      <c r="C56" s="64">
        <v>17.511370389338389</v>
      </c>
      <c r="D56" s="64">
        <v>18.958498114969458</v>
      </c>
      <c r="E56" s="64">
        <v>20.696602533678487</v>
      </c>
    </row>
    <row r="57" spans="1:5" s="5" customFormat="1" ht="12.75" x14ac:dyDescent="0.2"/>
    <row r="58" spans="1:5" s="5" customFormat="1" ht="12.75" x14ac:dyDescent="0.2"/>
    <row r="59" spans="1:5" s="5" customFormat="1" ht="12.75" x14ac:dyDescent="0.2">
      <c r="A59" s="41" t="s">
        <v>74</v>
      </c>
    </row>
    <row r="60" spans="1:5" s="5" customFormat="1" ht="12.75" x14ac:dyDescent="0.2">
      <c r="A60" s="5" t="s">
        <v>75</v>
      </c>
    </row>
    <row r="61" spans="1:5" s="5" customFormat="1" ht="12.75" x14ac:dyDescent="0.2">
      <c r="A61" s="5" t="s">
        <v>320</v>
      </c>
    </row>
    <row r="62" spans="1:5" s="5" customFormat="1" ht="12.75" x14ac:dyDescent="0.2">
      <c r="A62" s="5" t="s">
        <v>76</v>
      </c>
    </row>
    <row r="63" spans="1:5" s="5" customFormat="1" ht="12.75" x14ac:dyDescent="0.2">
      <c r="A63" s="5" t="s">
        <v>77</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heetViews>
  <sheetFormatPr defaultRowHeight="14.25" x14ac:dyDescent="0.2"/>
  <cols>
    <col min="1" max="1" width="40.42578125" style="2" customWidth="1"/>
    <col min="2" max="2" width="25.42578125" style="2" customWidth="1"/>
    <col min="3" max="3" width="28.28515625" style="2" customWidth="1"/>
    <col min="4" max="4" width="38.42578125" style="2" customWidth="1"/>
    <col min="5" max="5" width="12.7109375" style="2" customWidth="1"/>
    <col min="6" max="6" width="15.5703125" style="2" customWidth="1"/>
    <col min="7" max="7" width="21.140625" style="2" customWidth="1"/>
    <col min="8" max="16384" width="9.140625" style="2"/>
  </cols>
  <sheetData>
    <row r="1" spans="1:7" ht="19.5" x14ac:dyDescent="0.25">
      <c r="A1" s="1" t="s">
        <v>123</v>
      </c>
    </row>
    <row r="3" spans="1:7" s="5" customFormat="1" ht="12.75" x14ac:dyDescent="0.2"/>
    <row r="4" spans="1:7" s="5" customFormat="1" ht="13.5" thickBot="1" x14ac:dyDescent="0.25">
      <c r="A4" s="4" t="s">
        <v>1</v>
      </c>
    </row>
    <row r="5" spans="1:7" s="5" customFormat="1" ht="27" customHeight="1" thickTop="1" thickBot="1" x14ac:dyDescent="0.25">
      <c r="A5" s="6" t="s">
        <v>2</v>
      </c>
      <c r="B5" s="6" t="s">
        <v>3</v>
      </c>
      <c r="C5" s="191" t="s">
        <v>4</v>
      </c>
      <c r="D5" s="191"/>
      <c r="E5" s="6" t="s">
        <v>5</v>
      </c>
      <c r="F5" s="191" t="s">
        <v>6</v>
      </c>
      <c r="G5" s="191"/>
    </row>
    <row r="6" spans="1:7" s="85" customFormat="1" ht="72.75" customHeight="1" thickTop="1" thickBot="1" x14ac:dyDescent="0.25">
      <c r="A6" s="84" t="s">
        <v>124</v>
      </c>
      <c r="B6" s="7" t="s">
        <v>7</v>
      </c>
      <c r="C6" s="7" t="s">
        <v>8</v>
      </c>
      <c r="D6" s="7" t="s">
        <v>125</v>
      </c>
      <c r="E6" s="7" t="s">
        <v>126</v>
      </c>
      <c r="F6" s="7" t="s">
        <v>127</v>
      </c>
      <c r="G6" s="7" t="s">
        <v>128</v>
      </c>
    </row>
    <row r="7" spans="1:7" s="5" customFormat="1" ht="13.5" thickTop="1" x14ac:dyDescent="0.2"/>
    <row r="8" spans="1:7" s="5" customFormat="1" ht="12.75" x14ac:dyDescent="0.2"/>
    <row r="9" spans="1:7" s="5" customFormat="1" ht="13.5" thickBot="1" x14ac:dyDescent="0.25">
      <c r="A9" s="4" t="s">
        <v>110</v>
      </c>
    </row>
    <row r="10" spans="1:7" s="5" customFormat="1" ht="75.75" customHeight="1" thickTop="1" thickBot="1" x14ac:dyDescent="0.25">
      <c r="A10" s="69" t="s">
        <v>15</v>
      </c>
      <c r="B10" s="192" t="s">
        <v>129</v>
      </c>
      <c r="C10" s="193"/>
    </row>
    <row r="11" spans="1:7" s="5" customFormat="1" ht="13.5" thickTop="1" x14ac:dyDescent="0.2"/>
    <row r="12" spans="1:7" s="5" customFormat="1" ht="12.75" x14ac:dyDescent="0.2"/>
    <row r="13" spans="1:7" s="5" customFormat="1" ht="13.5" thickBot="1" x14ac:dyDescent="0.25">
      <c r="A13" s="4" t="s">
        <v>17</v>
      </c>
    </row>
    <row r="14" spans="1:7" s="13" customFormat="1" ht="13.5" thickTop="1" x14ac:dyDescent="0.2">
      <c r="A14" s="70" t="s">
        <v>18</v>
      </c>
      <c r="B14" s="71" t="s">
        <v>19</v>
      </c>
    </row>
    <row r="15" spans="1:7" s="5" customFormat="1" ht="12.75" x14ac:dyDescent="0.2">
      <c r="A15" s="86" t="s">
        <v>334</v>
      </c>
      <c r="B15" s="87" t="s">
        <v>335</v>
      </c>
    </row>
    <row r="16" spans="1:7" s="5" customFormat="1" ht="13.5" thickBot="1" x14ac:dyDescent="0.25">
      <c r="A16" s="88"/>
      <c r="B16" s="89" t="s">
        <v>336</v>
      </c>
    </row>
    <row r="17" spans="1:5" s="5" customFormat="1" ht="13.5" thickTop="1" x14ac:dyDescent="0.2"/>
    <row r="18" spans="1:5" s="5" customFormat="1" ht="12.75" x14ac:dyDescent="0.2"/>
    <row r="19" spans="1:5" s="5" customFormat="1" ht="13.5" thickBot="1" x14ac:dyDescent="0.25">
      <c r="A19" s="4" t="s">
        <v>20</v>
      </c>
    </row>
    <row r="20" spans="1:5" s="13" customFormat="1" ht="23.25" customHeight="1" thickTop="1" x14ac:dyDescent="0.2">
      <c r="A20" s="18" t="s">
        <v>21</v>
      </c>
      <c r="B20" s="19" t="s">
        <v>22</v>
      </c>
      <c r="D20" s="18" t="s">
        <v>21</v>
      </c>
      <c r="E20" s="19" t="s">
        <v>22</v>
      </c>
    </row>
    <row r="21" spans="1:5" s="5" customFormat="1" ht="12.75" x14ac:dyDescent="0.2">
      <c r="A21" s="20" t="s">
        <v>23</v>
      </c>
      <c r="B21" s="21">
        <v>9.3513757322983935</v>
      </c>
      <c r="D21" s="20" t="s">
        <v>58</v>
      </c>
      <c r="E21" s="21">
        <v>1.0048426833454158</v>
      </c>
    </row>
    <row r="22" spans="1:5" s="5" customFormat="1" ht="12.75" x14ac:dyDescent="0.2">
      <c r="A22" s="20" t="s">
        <v>29</v>
      </c>
      <c r="B22" s="21">
        <v>7.3578661015307674</v>
      </c>
      <c r="D22" s="20" t="s">
        <v>61</v>
      </c>
      <c r="E22" s="21">
        <v>0.98117335157559804</v>
      </c>
    </row>
    <row r="23" spans="1:5" s="5" customFormat="1" ht="12.75" x14ac:dyDescent="0.2">
      <c r="A23" s="20" t="s">
        <v>27</v>
      </c>
      <c r="B23" s="21">
        <v>6.8446306372254755</v>
      </c>
      <c r="D23" s="20" t="s">
        <v>132</v>
      </c>
      <c r="E23" s="21">
        <v>0.96919764009377718</v>
      </c>
    </row>
    <row r="24" spans="1:5" s="5" customFormat="1" ht="12.75" x14ac:dyDescent="0.2">
      <c r="A24" s="20" t="s">
        <v>25</v>
      </c>
      <c r="B24" s="21">
        <v>6.1941333592211958</v>
      </c>
      <c r="D24" s="20" t="s">
        <v>55</v>
      </c>
      <c r="E24" s="21">
        <v>0.96874629418365832</v>
      </c>
    </row>
    <row r="25" spans="1:5" s="5" customFormat="1" ht="12.75" x14ac:dyDescent="0.2">
      <c r="A25" s="20" t="s">
        <v>31</v>
      </c>
      <c r="B25" s="21">
        <v>5.17254448887173</v>
      </c>
      <c r="D25" s="20" t="s">
        <v>283</v>
      </c>
      <c r="E25" s="21">
        <v>0.96135299742818314</v>
      </c>
    </row>
    <row r="26" spans="1:5" s="5" customFormat="1" ht="12.75" x14ac:dyDescent="0.2">
      <c r="A26" s="20" t="s">
        <v>32</v>
      </c>
      <c r="B26" s="21">
        <v>4.9471323114492494</v>
      </c>
      <c r="D26" s="20" t="s">
        <v>139</v>
      </c>
      <c r="E26" s="21">
        <v>0.94301205487504691</v>
      </c>
    </row>
    <row r="27" spans="1:5" s="5" customFormat="1" ht="12.75" x14ac:dyDescent="0.2">
      <c r="A27" s="20" t="s">
        <v>43</v>
      </c>
      <c r="B27" s="21">
        <v>3.802129170670971</v>
      </c>
      <c r="D27" s="20" t="s">
        <v>131</v>
      </c>
      <c r="E27" s="21">
        <v>0.91550879034649724</v>
      </c>
    </row>
    <row r="28" spans="1:5" s="5" customFormat="1" ht="12.75" x14ac:dyDescent="0.2">
      <c r="A28" s="20" t="s">
        <v>42</v>
      </c>
      <c r="B28" s="21">
        <v>3.4364725353267995</v>
      </c>
      <c r="D28" s="76" t="s">
        <v>130</v>
      </c>
      <c r="E28" s="77">
        <v>0.83073474477841858</v>
      </c>
    </row>
    <row r="29" spans="1:5" s="5" customFormat="1" ht="12.75" x14ac:dyDescent="0.2">
      <c r="A29" s="20" t="s">
        <v>112</v>
      </c>
      <c r="B29" s="21">
        <v>3.1509699186651847</v>
      </c>
      <c r="D29" s="53" t="s">
        <v>137</v>
      </c>
      <c r="E29" s="77">
        <v>0.82394951126296467</v>
      </c>
    </row>
    <row r="30" spans="1:5" s="5" customFormat="1" ht="12.75" x14ac:dyDescent="0.2">
      <c r="A30" s="20" t="s">
        <v>50</v>
      </c>
      <c r="B30" s="21">
        <v>2.5701642103991782</v>
      </c>
      <c r="D30" s="20" t="s">
        <v>135</v>
      </c>
      <c r="E30" s="21">
        <v>0.7878869730444662</v>
      </c>
    </row>
    <row r="31" spans="1:5" s="5" customFormat="1" ht="12.75" x14ac:dyDescent="0.2">
      <c r="A31" s="20" t="s">
        <v>37</v>
      </c>
      <c r="B31" s="21">
        <v>2.5262996566288192</v>
      </c>
      <c r="D31" s="20" t="s">
        <v>134</v>
      </c>
      <c r="E31" s="21">
        <v>0.75839653277275432</v>
      </c>
    </row>
    <row r="32" spans="1:5" s="5" customFormat="1" ht="12.75" x14ac:dyDescent="0.2">
      <c r="A32" s="20" t="s">
        <v>26</v>
      </c>
      <c r="B32" s="21">
        <v>2.2939605732246511</v>
      </c>
      <c r="D32" s="20" t="s">
        <v>147</v>
      </c>
      <c r="E32" s="21">
        <v>0.75427925508155869</v>
      </c>
    </row>
    <row r="33" spans="1:5" s="5" customFormat="1" ht="12.75" x14ac:dyDescent="0.2">
      <c r="A33" s="20" t="s">
        <v>138</v>
      </c>
      <c r="B33" s="21">
        <v>2.2024928170617817</v>
      </c>
      <c r="D33" s="20" t="s">
        <v>99</v>
      </c>
      <c r="E33" s="21">
        <v>0.74353596868209015</v>
      </c>
    </row>
    <row r="34" spans="1:5" s="5" customFormat="1" ht="12.75" x14ac:dyDescent="0.2">
      <c r="A34" s="20" t="s">
        <v>54</v>
      </c>
      <c r="B34" s="21">
        <v>2.1627593321076497</v>
      </c>
      <c r="D34" s="20" t="s">
        <v>133</v>
      </c>
      <c r="E34" s="21">
        <v>0.7170983819968767</v>
      </c>
    </row>
    <row r="35" spans="1:5" s="5" customFormat="1" ht="12.75" x14ac:dyDescent="0.2">
      <c r="A35" s="20" t="s">
        <v>40</v>
      </c>
      <c r="B35" s="21">
        <v>2.1458739801146467</v>
      </c>
      <c r="D35" s="20" t="s">
        <v>30</v>
      </c>
      <c r="E35" s="21">
        <v>0.64692913783706141</v>
      </c>
    </row>
    <row r="36" spans="1:5" s="5" customFormat="1" ht="12.75" x14ac:dyDescent="0.2">
      <c r="A36" s="20" t="s">
        <v>140</v>
      </c>
      <c r="B36" s="21">
        <v>1.7241840037678553</v>
      </c>
      <c r="D36" s="20" t="s">
        <v>136</v>
      </c>
      <c r="E36" s="21">
        <v>0.63855667120435622</v>
      </c>
    </row>
    <row r="37" spans="1:5" s="5" customFormat="1" ht="12.75" x14ac:dyDescent="0.2">
      <c r="A37" s="20" t="s">
        <v>92</v>
      </c>
      <c r="B37" s="21">
        <v>1.6787936500735667</v>
      </c>
      <c r="D37" s="76" t="s">
        <v>98</v>
      </c>
      <c r="E37" s="77">
        <v>0.63294368331657225</v>
      </c>
    </row>
    <row r="38" spans="1:5" s="5" customFormat="1" ht="12.75" x14ac:dyDescent="0.2">
      <c r="A38" s="20" t="s">
        <v>57</v>
      </c>
      <c r="B38" s="21">
        <v>1.5330653393439333</v>
      </c>
      <c r="D38" s="53" t="s">
        <v>145</v>
      </c>
      <c r="E38" s="77">
        <v>0.55357575876080645</v>
      </c>
    </row>
    <row r="39" spans="1:5" s="5" customFormat="1" ht="12.75" x14ac:dyDescent="0.2">
      <c r="A39" s="20" t="s">
        <v>97</v>
      </c>
      <c r="B39" s="21">
        <v>1.4602055720643539</v>
      </c>
      <c r="D39" s="20" t="s">
        <v>141</v>
      </c>
      <c r="E39" s="21">
        <v>0.50807883728218417</v>
      </c>
    </row>
    <row r="40" spans="1:5" s="5" customFormat="1" ht="12.75" x14ac:dyDescent="0.2">
      <c r="A40" s="20" t="s">
        <v>146</v>
      </c>
      <c r="B40" s="21">
        <v>1.398209450093608</v>
      </c>
      <c r="D40" s="20" t="s">
        <v>143</v>
      </c>
      <c r="E40" s="21">
        <v>0.50452448823999796</v>
      </c>
    </row>
    <row r="41" spans="1:5" s="5" customFormat="1" ht="12.75" x14ac:dyDescent="0.2">
      <c r="A41" s="20" t="s">
        <v>144</v>
      </c>
      <c r="B41" s="21">
        <v>1.3433558771504934</v>
      </c>
      <c r="D41" s="20" t="s">
        <v>62</v>
      </c>
      <c r="E41" s="21">
        <v>0.41636660208466691</v>
      </c>
    </row>
    <row r="42" spans="1:5" s="5" customFormat="1" ht="12.75" x14ac:dyDescent="0.2">
      <c r="A42" s="20" t="s">
        <v>95</v>
      </c>
      <c r="B42" s="21">
        <v>1.2542200748565715</v>
      </c>
      <c r="D42" s="20" t="s">
        <v>52</v>
      </c>
      <c r="E42" s="21">
        <v>0.38038430313907839</v>
      </c>
    </row>
    <row r="43" spans="1:5" s="5" customFormat="1" ht="12.75" x14ac:dyDescent="0.2">
      <c r="A43" s="20" t="s">
        <v>142</v>
      </c>
      <c r="B43" s="21">
        <v>1.2233279547862126</v>
      </c>
      <c r="D43" s="20" t="s">
        <v>34</v>
      </c>
      <c r="E43" s="21">
        <v>0.35272682875790479</v>
      </c>
    </row>
    <row r="44" spans="1:5" s="5" customFormat="1" ht="12.75" x14ac:dyDescent="0.2">
      <c r="A44" s="20" t="s">
        <v>149</v>
      </c>
      <c r="B44" s="21">
        <v>1.2125207277161438</v>
      </c>
      <c r="D44" s="20" t="s">
        <v>148</v>
      </c>
      <c r="E44" s="21">
        <v>0.34767676951913018</v>
      </c>
    </row>
    <row r="45" spans="1:5" s="5" customFormat="1" ht="12.75" x14ac:dyDescent="0.2">
      <c r="A45" s="76" t="s">
        <v>150</v>
      </c>
      <c r="B45" s="77">
        <v>1.1916723078845692</v>
      </c>
      <c r="D45" s="78" t="s">
        <v>277</v>
      </c>
      <c r="E45" s="79">
        <v>97.374650477413724</v>
      </c>
    </row>
    <row r="46" spans="1:5" s="5" customFormat="1" ht="12.75" x14ac:dyDescent="0.2">
      <c r="A46" s="53" t="s">
        <v>151</v>
      </c>
      <c r="B46" s="77">
        <v>1.0375539781812815</v>
      </c>
      <c r="D46" s="76" t="s">
        <v>223</v>
      </c>
      <c r="E46" s="110">
        <v>2.6253495225862302</v>
      </c>
    </row>
    <row r="47" spans="1:5" s="5" customFormat="1" ht="15" thickBot="1" x14ac:dyDescent="0.25">
      <c r="A47" s="91" t="s">
        <v>47</v>
      </c>
      <c r="B47" s="77">
        <v>1.0172584570896026</v>
      </c>
      <c r="D47" s="55" t="s">
        <v>41</v>
      </c>
      <c r="E47" s="56">
        <f>+E46+E45</f>
        <v>99.999999999999957</v>
      </c>
    </row>
    <row r="48" spans="1:5" s="5" customFormat="1" ht="13.5" thickTop="1" x14ac:dyDescent="0.2"/>
    <row r="49" spans="1:5" s="5" customFormat="1" ht="12.75" x14ac:dyDescent="0.2">
      <c r="A49" s="4" t="s">
        <v>152</v>
      </c>
      <c r="B49" s="92"/>
    </row>
    <row r="50" spans="1:5" s="5" customFormat="1" ht="12.75" x14ac:dyDescent="0.2">
      <c r="A50" s="41" t="s">
        <v>319</v>
      </c>
    </row>
    <row r="51" spans="1:5" s="5" customFormat="1" ht="12.75" x14ac:dyDescent="0.2">
      <c r="A51" s="93" t="s">
        <v>64</v>
      </c>
      <c r="B51" s="62" t="s">
        <v>65</v>
      </c>
      <c r="C51" s="62" t="s">
        <v>66</v>
      </c>
      <c r="D51" s="62" t="s">
        <v>67</v>
      </c>
      <c r="E51" s="62" t="s">
        <v>68</v>
      </c>
    </row>
    <row r="52" spans="1:5" s="5" customFormat="1" ht="12.75" x14ac:dyDescent="0.2">
      <c r="A52" s="63" t="s">
        <v>69</v>
      </c>
      <c r="B52" s="80"/>
      <c r="C52" s="80"/>
      <c r="D52" s="80"/>
      <c r="E52" s="80"/>
    </row>
    <row r="53" spans="1:5" s="5" customFormat="1" ht="12.75" x14ac:dyDescent="0.2">
      <c r="A53" s="81" t="s">
        <v>153</v>
      </c>
      <c r="B53" s="65">
        <v>15.400518419256915</v>
      </c>
      <c r="C53" s="65">
        <v>8.8090647133080466</v>
      </c>
      <c r="D53" s="65">
        <v>13.615200055726472</v>
      </c>
      <c r="E53" s="65">
        <v>9.0887712365863127</v>
      </c>
    </row>
    <row r="54" spans="1:5" s="5" customFormat="1" ht="12.75" x14ac:dyDescent="0.2">
      <c r="A54" s="81" t="s">
        <v>154</v>
      </c>
      <c r="B54" s="65">
        <v>17.310503956786949</v>
      </c>
      <c r="C54" s="65">
        <v>9.8747342359815313</v>
      </c>
      <c r="D54" s="65">
        <v>0</v>
      </c>
      <c r="E54" s="65">
        <v>12.590569228308723</v>
      </c>
    </row>
    <row r="55" spans="1:5" s="5" customFormat="1" ht="12.75" x14ac:dyDescent="0.2">
      <c r="B55" s="65"/>
      <c r="C55" s="65"/>
      <c r="D55" s="65"/>
      <c r="E55" s="65"/>
    </row>
    <row r="56" spans="1:5" s="5" customFormat="1" ht="12.75" x14ac:dyDescent="0.2">
      <c r="A56" s="94" t="s">
        <v>72</v>
      </c>
      <c r="B56" s="65"/>
      <c r="C56" s="65"/>
      <c r="D56" s="65"/>
      <c r="E56" s="65"/>
    </row>
    <row r="57" spans="1:5" s="5" customFormat="1" ht="15" x14ac:dyDescent="0.25">
      <c r="A57" s="81" t="s">
        <v>155</v>
      </c>
      <c r="B57" s="65">
        <v>16.555472195590436</v>
      </c>
      <c r="C57" s="171">
        <v>9.2730861077880977</v>
      </c>
      <c r="D57" s="171">
        <v>14.012423838255316</v>
      </c>
      <c r="E57" s="171">
        <v>9.548754055230301</v>
      </c>
    </row>
    <row r="58" spans="1:5" s="5" customFormat="1" ht="12.75" x14ac:dyDescent="0.2"/>
    <row r="59" spans="1:5" s="5" customFormat="1" ht="12.75" x14ac:dyDescent="0.2"/>
    <row r="60" spans="1:5" s="5" customFormat="1" ht="12.75" x14ac:dyDescent="0.2">
      <c r="A60" s="41" t="s">
        <v>74</v>
      </c>
    </row>
    <row r="61" spans="1:5" s="5" customFormat="1" ht="12.75" x14ac:dyDescent="0.2">
      <c r="A61" s="5" t="s">
        <v>75</v>
      </c>
    </row>
    <row r="62" spans="1:5" s="5" customFormat="1" ht="12.75" x14ac:dyDescent="0.2">
      <c r="A62" s="5" t="s">
        <v>320</v>
      </c>
    </row>
    <row r="63" spans="1:5" s="5" customFormat="1" ht="12.75" x14ac:dyDescent="0.2">
      <c r="A63" s="5" t="s">
        <v>76</v>
      </c>
    </row>
    <row r="64" spans="1:5" s="5" customFormat="1" ht="12.75" x14ac:dyDescent="0.2">
      <c r="A64" s="5" t="s">
        <v>77</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heetViews>
  <sheetFormatPr defaultRowHeight="14.25" x14ac:dyDescent="0.2"/>
  <cols>
    <col min="1" max="1" width="43.140625" style="2" customWidth="1"/>
    <col min="2" max="2" width="23.28515625" style="177" customWidth="1"/>
    <col min="3" max="3" width="16.5703125" style="2" customWidth="1"/>
    <col min="4" max="4" width="31.7109375" style="2" customWidth="1"/>
    <col min="5" max="5" width="19.28515625" style="2" customWidth="1"/>
    <col min="6" max="6" width="19.42578125" style="2" customWidth="1"/>
    <col min="7" max="7" width="19.28515625" style="2" customWidth="1"/>
    <col min="8" max="8" width="19.140625" style="2" customWidth="1"/>
    <col min="9" max="16384" width="9.140625" style="2"/>
  </cols>
  <sheetData>
    <row r="1" spans="1:8" ht="19.5" x14ac:dyDescent="0.25">
      <c r="A1" s="1" t="s">
        <v>156</v>
      </c>
    </row>
    <row r="3" spans="1:8" s="5" customFormat="1" ht="13.5" thickBot="1" x14ac:dyDescent="0.25">
      <c r="A3" s="4" t="s">
        <v>1</v>
      </c>
      <c r="B3" s="178"/>
    </row>
    <row r="4" spans="1:8" s="5" customFormat="1" ht="27" customHeight="1" thickTop="1" thickBot="1" x14ac:dyDescent="0.25">
      <c r="A4" s="6" t="s">
        <v>2</v>
      </c>
      <c r="B4" s="179" t="s">
        <v>3</v>
      </c>
      <c r="C4" s="191" t="s">
        <v>4</v>
      </c>
      <c r="D4" s="191"/>
      <c r="E4" s="6" t="s">
        <v>5</v>
      </c>
      <c r="F4" s="191" t="s">
        <v>6</v>
      </c>
      <c r="G4" s="191"/>
      <c r="H4" s="191"/>
    </row>
    <row r="5" spans="1:8" s="5" customFormat="1" ht="61.5" customHeight="1" thickTop="1" thickBot="1" x14ac:dyDescent="0.25">
      <c r="A5" s="180" t="s">
        <v>317</v>
      </c>
      <c r="B5" s="180" t="s">
        <v>7</v>
      </c>
      <c r="C5" s="7" t="s">
        <v>8</v>
      </c>
      <c r="D5" s="8" t="s">
        <v>9</v>
      </c>
      <c r="E5" s="7" t="s">
        <v>157</v>
      </c>
      <c r="F5" s="7" t="s">
        <v>158</v>
      </c>
      <c r="G5" s="7" t="s">
        <v>159</v>
      </c>
      <c r="H5" s="7" t="s">
        <v>160</v>
      </c>
    </row>
    <row r="6" spans="1:8" s="5" customFormat="1" ht="13.5" thickTop="1" x14ac:dyDescent="0.2">
      <c r="B6" s="178"/>
    </row>
    <row r="7" spans="1:8" s="5" customFormat="1" ht="12.75" x14ac:dyDescent="0.2">
      <c r="B7" s="178"/>
    </row>
    <row r="8" spans="1:8" s="5" customFormat="1" ht="13.5" thickBot="1" x14ac:dyDescent="0.25">
      <c r="A8" s="4" t="s">
        <v>110</v>
      </c>
      <c r="B8" s="178"/>
    </row>
    <row r="9" spans="1:8" s="5" customFormat="1" ht="60" customHeight="1" thickTop="1" thickBot="1" x14ac:dyDescent="0.25">
      <c r="A9" s="95" t="s">
        <v>15</v>
      </c>
      <c r="B9" s="192" t="s">
        <v>161</v>
      </c>
      <c r="C9" s="193"/>
    </row>
    <row r="10" spans="1:8" s="5" customFormat="1" ht="13.5" thickTop="1" x14ac:dyDescent="0.2">
      <c r="B10" s="178"/>
    </row>
    <row r="11" spans="1:8" s="5" customFormat="1" ht="12.75" x14ac:dyDescent="0.2">
      <c r="B11" s="178"/>
    </row>
    <row r="12" spans="1:8" s="5" customFormat="1" ht="12.75" x14ac:dyDescent="0.2">
      <c r="A12" s="4" t="s">
        <v>17</v>
      </c>
      <c r="B12" s="178"/>
    </row>
    <row r="13" spans="1:8" s="13" customFormat="1" ht="12.75" x14ac:dyDescent="0.2">
      <c r="A13" s="96" t="s">
        <v>18</v>
      </c>
      <c r="B13" s="181" t="s">
        <v>19</v>
      </c>
    </row>
    <row r="14" spans="1:8" s="5" customFormat="1" ht="12.75" x14ac:dyDescent="0.2">
      <c r="A14" s="97" t="s">
        <v>337</v>
      </c>
      <c r="B14" s="182" t="s">
        <v>285</v>
      </c>
    </row>
    <row r="15" spans="1:8" s="5" customFormat="1" ht="12.75" x14ac:dyDescent="0.2">
      <c r="A15" s="98"/>
      <c r="B15" s="182" t="s">
        <v>284</v>
      </c>
    </row>
    <row r="16" spans="1:8" s="5" customFormat="1" ht="12.75" x14ac:dyDescent="0.2">
      <c r="A16" s="30"/>
      <c r="B16" s="183"/>
    </row>
    <row r="17" spans="1:5" s="5" customFormat="1" ht="12.75" x14ac:dyDescent="0.2">
      <c r="B17" s="178"/>
    </row>
    <row r="18" spans="1:5" s="5" customFormat="1" ht="13.5" thickBot="1" x14ac:dyDescent="0.25">
      <c r="A18" s="4" t="s">
        <v>20</v>
      </c>
      <c r="B18" s="178"/>
    </row>
    <row r="19" spans="1:5" s="13" customFormat="1" ht="13.5" thickTop="1" x14ac:dyDescent="0.2">
      <c r="A19" s="18" t="s">
        <v>21</v>
      </c>
      <c r="B19" s="184" t="s">
        <v>22</v>
      </c>
      <c r="D19" s="5"/>
      <c r="E19" s="5"/>
    </row>
    <row r="20" spans="1:5" s="5" customFormat="1" ht="12.75" x14ac:dyDescent="0.2">
      <c r="A20" s="20" t="s">
        <v>115</v>
      </c>
      <c r="B20" s="21">
        <v>4.401154030242922</v>
      </c>
    </row>
    <row r="21" spans="1:5" s="5" customFormat="1" ht="12.75" x14ac:dyDescent="0.2">
      <c r="A21" s="20" t="s">
        <v>60</v>
      </c>
      <c r="B21" s="21">
        <v>4.1943224879277663</v>
      </c>
    </row>
    <row r="22" spans="1:5" s="5" customFormat="1" ht="12.75" x14ac:dyDescent="0.2">
      <c r="A22" s="20" t="s">
        <v>48</v>
      </c>
      <c r="B22" s="21">
        <v>4.0956015698963153</v>
      </c>
    </row>
    <row r="23" spans="1:5" s="5" customFormat="1" ht="12.75" x14ac:dyDescent="0.2">
      <c r="A23" s="20" t="s">
        <v>33</v>
      </c>
      <c r="B23" s="21">
        <v>3.9418721052692791</v>
      </c>
    </row>
    <row r="24" spans="1:5" s="5" customFormat="1" ht="12.75" x14ac:dyDescent="0.2">
      <c r="A24" s="20" t="s">
        <v>268</v>
      </c>
      <c r="B24" s="21">
        <v>3.293382296220007</v>
      </c>
    </row>
    <row r="25" spans="1:5" s="5" customFormat="1" ht="12.75" x14ac:dyDescent="0.2">
      <c r="A25" s="20" t="s">
        <v>273</v>
      </c>
      <c r="B25" s="21">
        <v>3.0896553430530176</v>
      </c>
    </row>
    <row r="26" spans="1:5" s="5" customFormat="1" ht="12.75" x14ac:dyDescent="0.2">
      <c r="A26" s="20" t="s">
        <v>24</v>
      </c>
      <c r="B26" s="21">
        <v>2.7989080227979732</v>
      </c>
    </row>
    <row r="27" spans="1:5" s="5" customFormat="1" ht="12.75" x14ac:dyDescent="0.2">
      <c r="A27" s="20" t="s">
        <v>279</v>
      </c>
      <c r="B27" s="21">
        <v>2.6153620744152533</v>
      </c>
    </row>
    <row r="28" spans="1:5" s="5" customFormat="1" ht="12.75" x14ac:dyDescent="0.2">
      <c r="A28" s="20" t="s">
        <v>53</v>
      </c>
      <c r="B28" s="21">
        <v>2.4733754831769206</v>
      </c>
    </row>
    <row r="29" spans="1:5" s="5" customFormat="1" ht="12.75" x14ac:dyDescent="0.2">
      <c r="A29" s="20" t="s">
        <v>165</v>
      </c>
      <c r="B29" s="21">
        <v>2.4711430585271468</v>
      </c>
    </row>
    <row r="30" spans="1:5" s="5" customFormat="1" ht="12.75" x14ac:dyDescent="0.2">
      <c r="A30" s="78" t="s">
        <v>36</v>
      </c>
      <c r="B30" s="79">
        <v>98.22323980635737</v>
      </c>
    </row>
    <row r="31" spans="1:5" s="5" customFormat="1" ht="12.75" x14ac:dyDescent="0.2">
      <c r="A31" s="76" t="s">
        <v>38</v>
      </c>
      <c r="B31" s="77">
        <v>1.7767601936426756</v>
      </c>
    </row>
    <row r="32" spans="1:5" s="5" customFormat="1" ht="12.75" x14ac:dyDescent="0.2">
      <c r="A32" s="53" t="s">
        <v>39</v>
      </c>
      <c r="B32" s="77"/>
    </row>
    <row r="33" spans="1:5" s="5" customFormat="1" ht="13.5" thickBot="1" x14ac:dyDescent="0.25">
      <c r="A33" s="55" t="s">
        <v>41</v>
      </c>
      <c r="B33" s="56">
        <f>+B31+B30+B32</f>
        <v>100.00000000000004</v>
      </c>
    </row>
    <row r="34" spans="1:5" s="5" customFormat="1" ht="13.5" thickTop="1" x14ac:dyDescent="0.2">
      <c r="A34" s="99"/>
      <c r="B34" s="100"/>
    </row>
    <row r="35" spans="1:5" s="5" customFormat="1" ht="12.75" x14ac:dyDescent="0.2">
      <c r="B35" s="178"/>
    </row>
    <row r="36" spans="1:5" s="5" customFormat="1" ht="12.75" x14ac:dyDescent="0.2">
      <c r="B36" s="178"/>
    </row>
    <row r="37" spans="1:5" s="5" customFormat="1" ht="12.75" x14ac:dyDescent="0.2">
      <c r="B37" s="178"/>
    </row>
    <row r="38" spans="1:5" s="5" customFormat="1" ht="12.75" x14ac:dyDescent="0.2">
      <c r="B38" s="178"/>
      <c r="D38" s="58"/>
      <c r="E38" s="59"/>
    </row>
    <row r="39" spans="1:5" s="5" customFormat="1" ht="12.75" x14ac:dyDescent="0.2">
      <c r="A39" s="4" t="s">
        <v>169</v>
      </c>
      <c r="B39" s="185"/>
    </row>
    <row r="40" spans="1:5" s="5" customFormat="1" ht="12.75" x14ac:dyDescent="0.2">
      <c r="A40" s="41" t="s">
        <v>319</v>
      </c>
      <c r="B40" s="178"/>
    </row>
    <row r="41" spans="1:5" s="5" customFormat="1" ht="12.75" x14ac:dyDescent="0.2">
      <c r="A41" s="93" t="s">
        <v>64</v>
      </c>
      <c r="B41" s="186" t="s">
        <v>65</v>
      </c>
      <c r="C41" s="62" t="s">
        <v>66</v>
      </c>
      <c r="D41" s="62" t="s">
        <v>67</v>
      </c>
      <c r="E41" s="62" t="s">
        <v>68</v>
      </c>
    </row>
    <row r="42" spans="1:5" s="5" customFormat="1" ht="12.75" x14ac:dyDescent="0.2">
      <c r="A42" s="63" t="s">
        <v>69</v>
      </c>
      <c r="B42" s="187"/>
      <c r="C42" s="80"/>
      <c r="D42" s="80"/>
      <c r="E42" s="80"/>
    </row>
    <row r="43" spans="1:5" s="5" customFormat="1" ht="12.75" x14ac:dyDescent="0.2">
      <c r="A43" s="81" t="s">
        <v>170</v>
      </c>
      <c r="B43" s="65">
        <v>24.735988515249119</v>
      </c>
      <c r="C43" s="65">
        <v>20.731736895183438</v>
      </c>
      <c r="D43" s="65">
        <v>25.074425657489563</v>
      </c>
      <c r="E43" s="65">
        <v>6.4056783143950913</v>
      </c>
    </row>
    <row r="44" spans="1:5" s="5" customFormat="1" ht="15" x14ac:dyDescent="0.25">
      <c r="A44" s="81" t="s">
        <v>171</v>
      </c>
      <c r="B44" s="171">
        <v>25.148697976475077</v>
      </c>
      <c r="C44" s="171">
        <v>21.413055390597258</v>
      </c>
      <c r="D44" s="65">
        <v>0</v>
      </c>
      <c r="E44" s="171">
        <v>21.020180773583185</v>
      </c>
    </row>
    <row r="45" spans="1:5" s="5" customFormat="1" ht="12.75" x14ac:dyDescent="0.2">
      <c r="A45" s="94" t="s">
        <v>72</v>
      </c>
      <c r="B45" s="83"/>
      <c r="C45" s="83"/>
      <c r="D45" s="83"/>
      <c r="E45" s="83"/>
    </row>
    <row r="46" spans="1:5" s="5" customFormat="1" ht="12.75" x14ac:dyDescent="0.2">
      <c r="A46" s="81" t="s">
        <v>172</v>
      </c>
      <c r="B46" s="65">
        <v>25.17529879675353</v>
      </c>
      <c r="C46" s="65">
        <v>19.52213122745896</v>
      </c>
      <c r="D46" s="65">
        <v>20.884904978232544</v>
      </c>
      <c r="E46" s="65">
        <v>9.7289716665551538</v>
      </c>
    </row>
    <row r="47" spans="1:5" s="5" customFormat="1" ht="12.75" x14ac:dyDescent="0.2">
      <c r="B47" s="178"/>
    </row>
    <row r="48" spans="1:5" s="5" customFormat="1" ht="12.75" x14ac:dyDescent="0.2">
      <c r="B48" s="178"/>
    </row>
    <row r="49" spans="1:2" s="5" customFormat="1" ht="12.75" x14ac:dyDescent="0.2">
      <c r="A49" s="41" t="s">
        <v>74</v>
      </c>
      <c r="B49" s="178"/>
    </row>
    <row r="50" spans="1:2" s="5" customFormat="1" ht="12.75" x14ac:dyDescent="0.2">
      <c r="A50" s="5" t="s">
        <v>75</v>
      </c>
      <c r="B50" s="178"/>
    </row>
    <row r="51" spans="1:2" s="5" customFormat="1" ht="12.75" x14ac:dyDescent="0.2">
      <c r="A51" s="5" t="s">
        <v>320</v>
      </c>
      <c r="B51" s="178"/>
    </row>
    <row r="52" spans="1:2" s="5" customFormat="1" ht="12.75" x14ac:dyDescent="0.2">
      <c r="A52" s="5" t="s">
        <v>76</v>
      </c>
      <c r="B52" s="178"/>
    </row>
    <row r="53" spans="1:2" s="5" customFormat="1" ht="12.75" x14ac:dyDescent="0.2">
      <c r="A53" s="5" t="s">
        <v>173</v>
      </c>
      <c r="B53" s="178"/>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heetViews>
  <sheetFormatPr defaultRowHeight="14.25" x14ac:dyDescent="0.2"/>
  <cols>
    <col min="1" max="1" width="45.5703125" style="2" customWidth="1"/>
    <col min="2" max="2" width="23.5703125" style="2" customWidth="1"/>
    <col min="3" max="3" width="20.42578125" style="2" customWidth="1"/>
    <col min="4" max="4" width="31.7109375" style="2" customWidth="1"/>
    <col min="5" max="5" width="18.42578125" style="44" customWidth="1"/>
    <col min="6" max="6" width="26.5703125" style="2" customWidth="1"/>
    <col min="7" max="7" width="29.42578125" style="2" customWidth="1"/>
    <col min="8" max="16384" width="9.140625" style="2"/>
  </cols>
  <sheetData>
    <row r="1" spans="1:7" s="68" customFormat="1" ht="19.5" x14ac:dyDescent="0.25">
      <c r="A1" s="1" t="s">
        <v>174</v>
      </c>
      <c r="E1" s="126"/>
    </row>
    <row r="2" spans="1:7" ht="16.5" customHeight="1" x14ac:dyDescent="0.4">
      <c r="A2" s="102"/>
    </row>
    <row r="4" spans="1:7" s="5" customFormat="1" ht="13.5" thickBot="1" x14ac:dyDescent="0.25">
      <c r="A4" s="4" t="s">
        <v>1</v>
      </c>
      <c r="E4" s="13"/>
    </row>
    <row r="5" spans="1:7" s="5" customFormat="1" ht="27.75" customHeight="1" thickTop="1" thickBot="1" x14ac:dyDescent="0.25">
      <c r="A5" s="6" t="s">
        <v>2</v>
      </c>
      <c r="B5" s="6" t="s">
        <v>3</v>
      </c>
      <c r="C5" s="191" t="s">
        <v>4</v>
      </c>
      <c r="D5" s="191"/>
      <c r="E5" s="188" t="s">
        <v>5</v>
      </c>
      <c r="F5" s="191" t="s">
        <v>6</v>
      </c>
      <c r="G5" s="191"/>
    </row>
    <row r="6" spans="1:7" s="5" customFormat="1" ht="66.75" customHeight="1" thickTop="1" thickBot="1" x14ac:dyDescent="0.25">
      <c r="A6" s="103" t="s">
        <v>175</v>
      </c>
      <c r="B6" s="8" t="s">
        <v>7</v>
      </c>
      <c r="C6" s="8" t="s">
        <v>8</v>
      </c>
      <c r="D6" s="8" t="s">
        <v>9</v>
      </c>
      <c r="E6" s="45" t="s">
        <v>176</v>
      </c>
      <c r="F6" s="103" t="s">
        <v>177</v>
      </c>
      <c r="G6" s="8" t="s">
        <v>178</v>
      </c>
    </row>
    <row r="7" spans="1:7" s="5" customFormat="1" ht="13.5" thickTop="1" x14ac:dyDescent="0.2">
      <c r="E7" s="13"/>
    </row>
    <row r="8" spans="1:7" s="5" customFormat="1" ht="12.75" x14ac:dyDescent="0.2">
      <c r="E8" s="13"/>
    </row>
    <row r="9" spans="1:7" s="5" customFormat="1" ht="13.5" thickBot="1" x14ac:dyDescent="0.25">
      <c r="A9" s="4" t="s">
        <v>110</v>
      </c>
      <c r="E9" s="13"/>
    </row>
    <row r="10" spans="1:7" s="5" customFormat="1" ht="70.5" customHeight="1" thickTop="1" thickBot="1" x14ac:dyDescent="0.25">
      <c r="A10" s="69" t="s">
        <v>15</v>
      </c>
      <c r="B10" s="192" t="s">
        <v>179</v>
      </c>
      <c r="C10" s="193"/>
      <c r="E10" s="13"/>
    </row>
    <row r="11" spans="1:7" s="5" customFormat="1" ht="13.5" thickTop="1" x14ac:dyDescent="0.2">
      <c r="E11" s="13"/>
    </row>
    <row r="12" spans="1:7" s="5" customFormat="1" ht="12.75" x14ac:dyDescent="0.2">
      <c r="E12" s="13"/>
    </row>
    <row r="13" spans="1:7" s="5" customFormat="1" ht="13.5" thickBot="1" x14ac:dyDescent="0.25">
      <c r="A13" s="4" t="s">
        <v>17</v>
      </c>
      <c r="E13" s="13"/>
    </row>
    <row r="14" spans="1:7" s="13" customFormat="1" ht="13.5" thickTop="1" x14ac:dyDescent="0.2">
      <c r="A14" s="70" t="s">
        <v>18</v>
      </c>
      <c r="B14" s="71" t="s">
        <v>19</v>
      </c>
    </row>
    <row r="15" spans="1:7" s="5" customFormat="1" ht="12.75" x14ac:dyDescent="0.2">
      <c r="A15" s="72" t="s">
        <v>338</v>
      </c>
      <c r="B15" s="73" t="s">
        <v>87</v>
      </c>
      <c r="E15" s="13"/>
    </row>
    <row r="16" spans="1:7" s="5" customFormat="1" ht="13.5" thickBot="1" x14ac:dyDescent="0.25">
      <c r="A16" s="74"/>
      <c r="B16" s="75" t="s">
        <v>88</v>
      </c>
      <c r="E16" s="13"/>
    </row>
    <row r="17" spans="1:5" s="5" customFormat="1" ht="13.5" thickTop="1" x14ac:dyDescent="0.2">
      <c r="A17" s="30"/>
      <c r="B17" s="30"/>
      <c r="E17" s="13"/>
    </row>
    <row r="18" spans="1:5" s="5" customFormat="1" ht="12.75" x14ac:dyDescent="0.2">
      <c r="E18" s="13"/>
    </row>
    <row r="19" spans="1:5" s="5" customFormat="1" ht="13.5" thickBot="1" x14ac:dyDescent="0.25">
      <c r="A19" s="4" t="s">
        <v>20</v>
      </c>
      <c r="E19" s="13"/>
    </row>
    <row r="20" spans="1:5" s="13" customFormat="1" ht="13.5" thickTop="1" x14ac:dyDescent="0.2">
      <c r="A20" s="18" t="s">
        <v>21</v>
      </c>
      <c r="B20" s="19" t="s">
        <v>22</v>
      </c>
      <c r="D20" s="18" t="s">
        <v>21</v>
      </c>
      <c r="E20" s="19" t="s">
        <v>22</v>
      </c>
    </row>
    <row r="21" spans="1:5" s="5" customFormat="1" ht="12.75" x14ac:dyDescent="0.2">
      <c r="A21" s="76" t="s">
        <v>37</v>
      </c>
      <c r="B21" s="77">
        <v>6.0539564049103305</v>
      </c>
      <c r="D21" s="76" t="s">
        <v>274</v>
      </c>
      <c r="E21" s="77">
        <v>1.2703335790390615</v>
      </c>
    </row>
    <row r="22" spans="1:5" s="5" customFormat="1" ht="12.75" x14ac:dyDescent="0.2">
      <c r="A22" s="76" t="s">
        <v>45</v>
      </c>
      <c r="B22" s="77">
        <v>4.7587337845444209</v>
      </c>
      <c r="D22" s="76" t="s">
        <v>325</v>
      </c>
      <c r="E22" s="77">
        <v>1.0852416607023765</v>
      </c>
    </row>
    <row r="23" spans="1:5" s="5" customFormat="1" ht="12.75" x14ac:dyDescent="0.2">
      <c r="A23" s="76" t="s">
        <v>165</v>
      </c>
      <c r="B23" s="77">
        <v>4.242578748979704</v>
      </c>
      <c r="D23" s="76" t="s">
        <v>168</v>
      </c>
      <c r="E23" s="77">
        <v>1.0250967053708557</v>
      </c>
    </row>
    <row r="24" spans="1:5" s="5" customFormat="1" ht="12.75" x14ac:dyDescent="0.2">
      <c r="A24" s="76" t="s">
        <v>46</v>
      </c>
      <c r="B24" s="77">
        <v>3.9341054171131788</v>
      </c>
      <c r="D24" s="76" t="s">
        <v>341</v>
      </c>
      <c r="E24" s="77">
        <v>1.016934724767381</v>
      </c>
    </row>
    <row r="25" spans="1:5" s="5" customFormat="1" ht="12.75" x14ac:dyDescent="0.2">
      <c r="A25" s="76" t="s">
        <v>42</v>
      </c>
      <c r="B25" s="77">
        <v>3.8982724410027592</v>
      </c>
      <c r="D25" s="76" t="s">
        <v>306</v>
      </c>
      <c r="E25" s="77">
        <v>1.0070701125584669</v>
      </c>
    </row>
    <row r="26" spans="1:5" s="5" customFormat="1" ht="12.75" x14ac:dyDescent="0.2">
      <c r="A26" s="76" t="s">
        <v>24</v>
      </c>
      <c r="B26" s="77">
        <v>3.7054434153598348</v>
      </c>
      <c r="D26" s="76" t="s">
        <v>342</v>
      </c>
      <c r="E26" s="77">
        <v>0.99364513757081374</v>
      </c>
    </row>
    <row r="27" spans="1:5" s="5" customFormat="1" ht="12.75" x14ac:dyDescent="0.2">
      <c r="A27" s="76" t="s">
        <v>31</v>
      </c>
      <c r="B27" s="77">
        <v>3.1531599372191916</v>
      </c>
      <c r="D27" s="76" t="s">
        <v>187</v>
      </c>
      <c r="E27" s="77">
        <v>0.98706789468863354</v>
      </c>
    </row>
    <row r="28" spans="1:5" s="5" customFormat="1" ht="12.75" x14ac:dyDescent="0.2">
      <c r="A28" s="76" t="s">
        <v>180</v>
      </c>
      <c r="B28" s="77">
        <v>2.9711644651618268</v>
      </c>
      <c r="D28" s="76" t="s">
        <v>186</v>
      </c>
      <c r="E28" s="77">
        <v>0.94708856628098403</v>
      </c>
    </row>
    <row r="29" spans="1:5" s="5" customFormat="1" ht="12.75" x14ac:dyDescent="0.2">
      <c r="A29" s="76" t="s">
        <v>164</v>
      </c>
      <c r="B29" s="77">
        <v>2.8814349583632661</v>
      </c>
      <c r="D29" s="76" t="s">
        <v>148</v>
      </c>
      <c r="E29" s="77">
        <v>0.93962598098193584</v>
      </c>
    </row>
    <row r="30" spans="1:5" s="5" customFormat="1" ht="12.75" x14ac:dyDescent="0.2">
      <c r="A30" s="76" t="s">
        <v>59</v>
      </c>
      <c r="B30" s="77">
        <v>2.8550669423251214</v>
      </c>
      <c r="D30" s="76" t="s">
        <v>276</v>
      </c>
      <c r="E30" s="77">
        <v>0.93571122105684368</v>
      </c>
    </row>
    <row r="31" spans="1:5" s="5" customFormat="1" ht="12.75" x14ac:dyDescent="0.2">
      <c r="A31" s="76" t="s">
        <v>146</v>
      </c>
      <c r="B31" s="77">
        <v>2.8439490937359038</v>
      </c>
      <c r="D31" s="76" t="s">
        <v>302</v>
      </c>
      <c r="E31" s="77">
        <v>0.93312830427563476</v>
      </c>
    </row>
    <row r="32" spans="1:5" s="5" customFormat="1" ht="12.75" x14ac:dyDescent="0.2">
      <c r="A32" s="76" t="s">
        <v>47</v>
      </c>
      <c r="B32" s="77">
        <v>2.832247792379357</v>
      </c>
      <c r="D32" s="76" t="s">
        <v>134</v>
      </c>
      <c r="E32" s="77">
        <v>0.91969793056114924</v>
      </c>
    </row>
    <row r="33" spans="1:5" s="5" customFormat="1" ht="12.75" x14ac:dyDescent="0.2">
      <c r="A33" s="76" t="s">
        <v>183</v>
      </c>
      <c r="B33" s="77">
        <v>2.7675170413954135</v>
      </c>
      <c r="D33" s="76" t="s">
        <v>286</v>
      </c>
      <c r="E33" s="77">
        <v>0.89420478471071485</v>
      </c>
    </row>
    <row r="34" spans="1:5" s="5" customFormat="1" ht="12.75" x14ac:dyDescent="0.2">
      <c r="A34" s="76" t="s">
        <v>184</v>
      </c>
      <c r="B34" s="77">
        <v>2.738459288586411</v>
      </c>
      <c r="D34" s="76" t="s">
        <v>343</v>
      </c>
      <c r="E34" s="77">
        <v>0.75736954877936247</v>
      </c>
    </row>
    <row r="35" spans="1:5" s="5" customFormat="1" ht="12.75" x14ac:dyDescent="0.2">
      <c r="A35" s="76" t="s">
        <v>145</v>
      </c>
      <c r="B35" s="77">
        <v>2.4366167152948552</v>
      </c>
      <c r="D35" s="76" t="s">
        <v>144</v>
      </c>
      <c r="E35" s="77">
        <v>0.73536747662624014</v>
      </c>
    </row>
    <row r="36" spans="1:5" s="5" customFormat="1" ht="12.75" x14ac:dyDescent="0.2">
      <c r="A36" s="76" t="s">
        <v>93</v>
      </c>
      <c r="B36" s="77">
        <v>2.3806845393663205</v>
      </c>
      <c r="D36" s="76" t="s">
        <v>344</v>
      </c>
      <c r="E36" s="77">
        <v>0.63011926450250644</v>
      </c>
    </row>
    <row r="37" spans="1:5" s="5" customFormat="1" ht="12.75" x14ac:dyDescent="0.2">
      <c r="A37" s="76" t="s">
        <v>182</v>
      </c>
      <c r="B37" s="77">
        <v>2.3450326157394974</v>
      </c>
      <c r="D37" s="78" t="s">
        <v>277</v>
      </c>
      <c r="E37" s="79">
        <v>97.955162815752175</v>
      </c>
    </row>
    <row r="38" spans="1:5" s="5" customFormat="1" ht="12.75" x14ac:dyDescent="0.2">
      <c r="A38" s="76" t="s">
        <v>272</v>
      </c>
      <c r="B38" s="77">
        <v>2.1837139422264329</v>
      </c>
      <c r="D38" s="76" t="s">
        <v>223</v>
      </c>
      <c r="E38" s="77">
        <v>2.0448371842478283</v>
      </c>
    </row>
    <row r="39" spans="1:5" s="5" customFormat="1" ht="13.5" thickBot="1" x14ac:dyDescent="0.25">
      <c r="A39" s="76" t="s">
        <v>313</v>
      </c>
      <c r="B39" s="77">
        <v>2.1548551780326424</v>
      </c>
      <c r="D39" s="55" t="s">
        <v>41</v>
      </c>
      <c r="E39" s="56">
        <f>E37+E38</f>
        <v>100</v>
      </c>
    </row>
    <row r="40" spans="1:5" s="5" customFormat="1" ht="13.5" thickTop="1" x14ac:dyDescent="0.2">
      <c r="A40" s="76" t="s">
        <v>288</v>
      </c>
      <c r="B40" s="77">
        <v>2.1279621683324788</v>
      </c>
      <c r="D40" s="105"/>
      <c r="E40" s="100"/>
    </row>
    <row r="41" spans="1:5" s="5" customFormat="1" ht="12.75" x14ac:dyDescent="0.2">
      <c r="A41" s="76" t="s">
        <v>91</v>
      </c>
      <c r="B41" s="77">
        <v>2.0958073513175912</v>
      </c>
      <c r="E41" s="13"/>
    </row>
    <row r="42" spans="1:5" s="5" customFormat="1" ht="12.75" x14ac:dyDescent="0.2">
      <c r="A42" s="76" t="s">
        <v>339</v>
      </c>
      <c r="B42" s="77">
        <v>2.0530187173487229</v>
      </c>
      <c r="E42" s="13"/>
    </row>
    <row r="43" spans="1:5" s="5" customFormat="1" ht="12.75" x14ac:dyDescent="0.2">
      <c r="A43" s="76" t="s">
        <v>44</v>
      </c>
      <c r="B43" s="77">
        <v>1.9998460876316848</v>
      </c>
      <c r="E43" s="13"/>
    </row>
    <row r="44" spans="1:5" s="5" customFormat="1" ht="12.75" x14ac:dyDescent="0.2">
      <c r="A44" s="76" t="s">
        <v>340</v>
      </c>
      <c r="B44" s="77">
        <v>1.9595151427472246</v>
      </c>
      <c r="E44" s="13"/>
    </row>
    <row r="45" spans="1:5" s="5" customFormat="1" ht="12.75" x14ac:dyDescent="0.2">
      <c r="A45" s="53" t="s">
        <v>185</v>
      </c>
      <c r="B45" s="77">
        <v>1.828009555962963</v>
      </c>
      <c r="D45" s="30"/>
      <c r="E45" s="100"/>
    </row>
    <row r="46" spans="1:5" s="5" customFormat="1" ht="12.75" x14ac:dyDescent="0.2">
      <c r="A46" s="53" t="s">
        <v>304</v>
      </c>
      <c r="B46" s="77">
        <v>1.6427337556894623</v>
      </c>
      <c r="D46" s="30"/>
      <c r="E46" s="100"/>
    </row>
    <row r="47" spans="1:5" s="5" customFormat="1" ht="12.75" x14ac:dyDescent="0.2">
      <c r="A47" s="53" t="s">
        <v>324</v>
      </c>
      <c r="B47" s="77">
        <v>1.4972729804021758</v>
      </c>
      <c r="E47" s="13"/>
    </row>
    <row r="48" spans="1:5" s="5" customFormat="1" ht="12.75" x14ac:dyDescent="0.2">
      <c r="A48" s="53" t="s">
        <v>275</v>
      </c>
      <c r="B48" s="77">
        <v>1.3331203005265113</v>
      </c>
      <c r="E48" s="13"/>
    </row>
    <row r="49" spans="1:8" s="5" customFormat="1" ht="12.75" x14ac:dyDescent="0.2">
      <c r="A49" s="53" t="s">
        <v>305</v>
      </c>
      <c r="B49" s="77">
        <v>1.3328483803153832</v>
      </c>
      <c r="E49" s="13"/>
    </row>
    <row r="50" spans="1:8" s="5" customFormat="1" ht="12.75" x14ac:dyDescent="0.2">
      <c r="A50" s="53" t="s">
        <v>307</v>
      </c>
      <c r="B50" s="77">
        <v>1.3146173351160482</v>
      </c>
      <c r="E50" s="13"/>
    </row>
    <row r="51" spans="1:8" s="5" customFormat="1" ht="12.75" x14ac:dyDescent="0.2">
      <c r="A51" s="53" t="s">
        <v>289</v>
      </c>
      <c r="B51" s="77">
        <v>1.2809227751905456</v>
      </c>
      <c r="E51" s="13"/>
    </row>
    <row r="52" spans="1:8" s="5" customFormat="1" ht="13.5" thickBot="1" x14ac:dyDescent="0.25">
      <c r="A52" s="106" t="s">
        <v>298</v>
      </c>
      <c r="B52" s="101">
        <v>1.2747926509619465</v>
      </c>
      <c r="E52" s="13"/>
    </row>
    <row r="53" spans="1:8" s="5" customFormat="1" ht="13.5" thickTop="1" x14ac:dyDescent="0.2">
      <c r="E53" s="13"/>
    </row>
    <row r="54" spans="1:8" s="5" customFormat="1" ht="12.75" x14ac:dyDescent="0.2">
      <c r="E54" s="13"/>
    </row>
    <row r="55" spans="1:8" s="5" customFormat="1" ht="12.75" x14ac:dyDescent="0.2">
      <c r="A55" s="4" t="s">
        <v>188</v>
      </c>
      <c r="E55" s="13"/>
    </row>
    <row r="56" spans="1:8" s="5" customFormat="1" ht="12.75" x14ac:dyDescent="0.2">
      <c r="A56" s="41" t="s">
        <v>319</v>
      </c>
      <c r="E56" s="13"/>
    </row>
    <row r="57" spans="1:8" s="5" customFormat="1" ht="12.75" x14ac:dyDescent="0.2">
      <c r="A57" s="93" t="s">
        <v>64</v>
      </c>
      <c r="B57" s="62" t="s">
        <v>65</v>
      </c>
      <c r="C57" s="62" t="s">
        <v>66</v>
      </c>
      <c r="D57" s="62" t="s">
        <v>67</v>
      </c>
      <c r="E57" s="62" t="s">
        <v>68</v>
      </c>
    </row>
    <row r="58" spans="1:8" s="5" customFormat="1" ht="12.75" x14ac:dyDescent="0.2">
      <c r="A58" s="63" t="s">
        <v>69</v>
      </c>
      <c r="B58" s="80"/>
      <c r="C58" s="80"/>
      <c r="D58" s="80"/>
      <c r="E58" s="80"/>
    </row>
    <row r="59" spans="1:8" s="5" customFormat="1" ht="12.75" x14ac:dyDescent="0.2">
      <c r="A59" s="81" t="s">
        <v>189</v>
      </c>
      <c r="B59" s="65">
        <v>8.8104048330440712</v>
      </c>
      <c r="C59" s="65">
        <v>10.153137308862959</v>
      </c>
      <c r="D59" s="65">
        <v>16.003397188538095</v>
      </c>
      <c r="E59" s="65">
        <v>19.709526168155243</v>
      </c>
    </row>
    <row r="60" spans="1:8" s="5" customFormat="1" ht="15" x14ac:dyDescent="0.25">
      <c r="A60" s="81" t="s">
        <v>190</v>
      </c>
      <c r="B60" s="171">
        <v>9.6906579878267998</v>
      </c>
      <c r="C60" s="171">
        <v>11.010779695593008</v>
      </c>
      <c r="D60" s="65">
        <v>0</v>
      </c>
      <c r="E60" s="171">
        <v>15.988034163614962</v>
      </c>
    </row>
    <row r="61" spans="1:8" s="5" customFormat="1" ht="12.75" x14ac:dyDescent="0.2">
      <c r="A61" s="81"/>
      <c r="B61" s="65"/>
      <c r="C61" s="65"/>
      <c r="D61" s="65"/>
      <c r="E61" s="65"/>
    </row>
    <row r="62" spans="1:8" s="5" customFormat="1" ht="12.75" x14ac:dyDescent="0.2">
      <c r="A62" s="94" t="s">
        <v>72</v>
      </c>
      <c r="B62" s="83"/>
      <c r="C62" s="83"/>
      <c r="D62" s="83"/>
      <c r="E62" s="83"/>
    </row>
    <row r="63" spans="1:8" s="5" customFormat="1" ht="12.75" x14ac:dyDescent="0.2">
      <c r="A63" s="81" t="s">
        <v>191</v>
      </c>
      <c r="B63" s="65">
        <v>8.567800242718949</v>
      </c>
      <c r="C63" s="65">
        <v>11.001002691401208</v>
      </c>
      <c r="D63" s="65">
        <v>16.141937797514384</v>
      </c>
      <c r="E63" s="65">
        <v>15.939804914091592</v>
      </c>
      <c r="F63" s="67"/>
      <c r="G63" s="67"/>
      <c r="H63" s="67"/>
    </row>
    <row r="64" spans="1:8" s="5" customFormat="1" x14ac:dyDescent="0.2">
      <c r="D64" s="2"/>
      <c r="E64" s="44"/>
    </row>
    <row r="65" spans="1:5" s="5" customFormat="1" x14ac:dyDescent="0.2">
      <c r="D65" s="2"/>
      <c r="E65" s="44"/>
    </row>
    <row r="66" spans="1:5" s="5" customFormat="1" x14ac:dyDescent="0.2">
      <c r="A66" s="41" t="s">
        <v>74</v>
      </c>
      <c r="D66" s="2"/>
      <c r="E66" s="44"/>
    </row>
    <row r="67" spans="1:5" s="5" customFormat="1" x14ac:dyDescent="0.2">
      <c r="A67" s="5" t="s">
        <v>75</v>
      </c>
      <c r="D67" s="2"/>
      <c r="E67" s="44"/>
    </row>
    <row r="68" spans="1:5" s="5" customFormat="1" x14ac:dyDescent="0.2">
      <c r="A68" s="5" t="s">
        <v>320</v>
      </c>
      <c r="D68" s="2"/>
      <c r="E68" s="44"/>
    </row>
    <row r="69" spans="1:5" s="5" customFormat="1" x14ac:dyDescent="0.2">
      <c r="A69" s="5" t="s">
        <v>76</v>
      </c>
      <c r="D69" s="2"/>
      <c r="E69" s="44"/>
    </row>
    <row r="70" spans="1:5" s="5" customFormat="1" x14ac:dyDescent="0.2">
      <c r="A70" s="5" t="s">
        <v>173</v>
      </c>
      <c r="D70" s="2"/>
      <c r="E70" s="44"/>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heetViews>
  <sheetFormatPr defaultRowHeight="14.25" x14ac:dyDescent="0.2"/>
  <cols>
    <col min="1" max="1" width="53.140625" style="2" customWidth="1"/>
    <col min="2" max="2" width="19.28515625" style="2" customWidth="1"/>
    <col min="3" max="3" width="13.28515625" style="2" customWidth="1"/>
    <col min="4" max="4" width="32.42578125" style="2" customWidth="1"/>
    <col min="5" max="5" width="16.140625" style="2" customWidth="1"/>
    <col min="6" max="6" width="20.42578125" style="2" customWidth="1"/>
    <col min="7" max="7" width="20.28515625" style="2" customWidth="1"/>
    <col min="8" max="8" width="21.42578125" style="2" customWidth="1"/>
    <col min="9" max="16384" width="9.140625" style="2"/>
  </cols>
  <sheetData>
    <row r="1" spans="1:8" ht="19.5" x14ac:dyDescent="0.25">
      <c r="A1" s="1" t="s">
        <v>192</v>
      </c>
    </row>
    <row r="2" spans="1:8" ht="15.75" customHeight="1" x14ac:dyDescent="0.25">
      <c r="A2" s="1"/>
    </row>
    <row r="4" spans="1:8" s="5" customFormat="1" ht="13.5" thickBot="1" x14ac:dyDescent="0.25">
      <c r="A4" s="4" t="s">
        <v>1</v>
      </c>
    </row>
    <row r="5" spans="1:8" s="5" customFormat="1" ht="29.25" customHeight="1" thickTop="1" thickBot="1" x14ac:dyDescent="0.25">
      <c r="A5" s="6" t="s">
        <v>2</v>
      </c>
      <c r="B5" s="6" t="s">
        <v>3</v>
      </c>
      <c r="C5" s="191" t="s">
        <v>4</v>
      </c>
      <c r="D5" s="191"/>
      <c r="E5" s="6" t="s">
        <v>5</v>
      </c>
      <c r="F5" s="194" t="s">
        <v>6</v>
      </c>
      <c r="G5" s="195"/>
      <c r="H5" s="196"/>
    </row>
    <row r="6" spans="1:8" s="5" customFormat="1" ht="63" customHeight="1" thickTop="1" thickBot="1" x14ac:dyDescent="0.25">
      <c r="A6" s="7" t="s">
        <v>318</v>
      </c>
      <c r="B6" s="7" t="s">
        <v>357</v>
      </c>
      <c r="C6" s="7" t="s">
        <v>8</v>
      </c>
      <c r="D6" s="7" t="s">
        <v>358</v>
      </c>
      <c r="E6" s="7" t="s">
        <v>193</v>
      </c>
      <c r="F6" s="7" t="s">
        <v>108</v>
      </c>
      <c r="G6" s="7" t="s">
        <v>194</v>
      </c>
      <c r="H6" s="7" t="s">
        <v>195</v>
      </c>
    </row>
    <row r="7" spans="1:8" s="5" customFormat="1" ht="13.5" thickTop="1" x14ac:dyDescent="0.2"/>
    <row r="8" spans="1:8" s="5" customFormat="1" ht="12.75" x14ac:dyDescent="0.2"/>
    <row r="9" spans="1:8" s="5" customFormat="1" ht="13.5" thickBot="1" x14ac:dyDescent="0.25">
      <c r="A9" s="4" t="s">
        <v>110</v>
      </c>
    </row>
    <row r="10" spans="1:8" s="5" customFormat="1" ht="51" customHeight="1" thickTop="1" thickBot="1" x14ac:dyDescent="0.3">
      <c r="A10" s="69" t="s">
        <v>15</v>
      </c>
      <c r="B10" s="192" t="s">
        <v>196</v>
      </c>
      <c r="C10" s="197"/>
      <c r="D10" s="198"/>
    </row>
    <row r="11" spans="1:8" s="5" customFormat="1" ht="13.5" thickTop="1" x14ac:dyDescent="0.2"/>
    <row r="12" spans="1:8" s="5" customFormat="1" ht="12.75" x14ac:dyDescent="0.2"/>
    <row r="13" spans="1:8" s="5" customFormat="1" ht="12.75" x14ac:dyDescent="0.2">
      <c r="A13" s="4" t="s">
        <v>197</v>
      </c>
    </row>
    <row r="14" spans="1:8" s="13" customFormat="1" ht="12.75" x14ac:dyDescent="0.2">
      <c r="A14" s="107" t="s">
        <v>18</v>
      </c>
      <c r="B14" s="107" t="s">
        <v>19</v>
      </c>
    </row>
    <row r="15" spans="1:8" s="5" customFormat="1" ht="12.75" x14ac:dyDescent="0.2">
      <c r="A15" s="108" t="s">
        <v>345</v>
      </c>
      <c r="B15" s="109" t="s">
        <v>278</v>
      </c>
    </row>
    <row r="16" spans="1:8" s="5" customFormat="1" ht="12.75" x14ac:dyDescent="0.2">
      <c r="A16" s="109"/>
      <c r="B16" s="109" t="s">
        <v>198</v>
      </c>
    </row>
    <row r="17" spans="1:5" s="5" customFormat="1" ht="12.75" x14ac:dyDescent="0.2"/>
    <row r="18" spans="1:5" s="5" customFormat="1" ht="12.75" x14ac:dyDescent="0.2"/>
    <row r="19" spans="1:5" s="5" customFormat="1" ht="13.5" thickBot="1" x14ac:dyDescent="0.25">
      <c r="A19" s="4" t="s">
        <v>20</v>
      </c>
    </row>
    <row r="20" spans="1:5" s="13" customFormat="1" ht="26.25" thickTop="1" x14ac:dyDescent="0.2">
      <c r="A20" s="18" t="s">
        <v>21</v>
      </c>
      <c r="B20" s="19" t="s">
        <v>22</v>
      </c>
      <c r="D20" s="18" t="s">
        <v>21</v>
      </c>
      <c r="E20" s="19" t="s">
        <v>22</v>
      </c>
    </row>
    <row r="21" spans="1:5" s="5" customFormat="1" ht="12.75" x14ac:dyDescent="0.2">
      <c r="A21" s="76" t="s">
        <v>29</v>
      </c>
      <c r="B21" s="77">
        <v>5.5921326623510765</v>
      </c>
      <c r="D21" s="76" t="s">
        <v>291</v>
      </c>
      <c r="E21" s="77">
        <v>1.2289444893161656</v>
      </c>
    </row>
    <row r="22" spans="1:5" s="5" customFormat="1" ht="12.75" x14ac:dyDescent="0.2">
      <c r="A22" s="76" t="s">
        <v>23</v>
      </c>
      <c r="B22" s="77">
        <v>5.5479627927725312</v>
      </c>
      <c r="D22" s="76" t="s">
        <v>164</v>
      </c>
      <c r="E22" s="77">
        <v>1.1785720786948723</v>
      </c>
    </row>
    <row r="23" spans="1:5" s="5" customFormat="1" ht="12.75" x14ac:dyDescent="0.2">
      <c r="A23" s="76" t="s">
        <v>27</v>
      </c>
      <c r="B23" s="77">
        <v>5.4821252002369079</v>
      </c>
      <c r="D23" s="76" t="s">
        <v>80</v>
      </c>
      <c r="E23" s="77">
        <v>1.15099835113857</v>
      </c>
    </row>
    <row r="24" spans="1:5" s="5" customFormat="1" ht="12.75" x14ac:dyDescent="0.2">
      <c r="A24" s="76" t="s">
        <v>37</v>
      </c>
      <c r="B24" s="77">
        <v>5.0749392922434264</v>
      </c>
      <c r="D24" s="76" t="s">
        <v>276</v>
      </c>
      <c r="E24" s="77">
        <v>1.145271016963505</v>
      </c>
    </row>
    <row r="25" spans="1:5" s="5" customFormat="1" ht="12.75" x14ac:dyDescent="0.2">
      <c r="A25" s="76" t="s">
        <v>32</v>
      </c>
      <c r="B25" s="77">
        <v>4.6653423716699827</v>
      </c>
      <c r="D25" s="76" t="s">
        <v>54</v>
      </c>
      <c r="E25" s="77">
        <v>1.051714857264227</v>
      </c>
    </row>
    <row r="26" spans="1:5" s="5" customFormat="1" ht="12.75" x14ac:dyDescent="0.2">
      <c r="A26" s="76" t="s">
        <v>25</v>
      </c>
      <c r="B26" s="77">
        <v>4.2657546556808139</v>
      </c>
      <c r="D26" s="53" t="s">
        <v>42</v>
      </c>
      <c r="E26" s="77">
        <v>1.0511196898716992</v>
      </c>
    </row>
    <row r="27" spans="1:5" s="5" customFormat="1" ht="12.75" x14ac:dyDescent="0.2">
      <c r="A27" s="76" t="s">
        <v>43</v>
      </c>
      <c r="B27" s="77">
        <v>3.8195444224067723</v>
      </c>
      <c r="D27" s="53" t="s">
        <v>292</v>
      </c>
      <c r="E27" s="77">
        <v>1.0403893561565174</v>
      </c>
    </row>
    <row r="28" spans="1:5" s="5" customFormat="1" ht="12.75" x14ac:dyDescent="0.2">
      <c r="A28" s="76" t="s">
        <v>115</v>
      </c>
      <c r="B28" s="77">
        <v>3.5469299543454063</v>
      </c>
      <c r="D28" s="53" t="s">
        <v>300</v>
      </c>
      <c r="E28" s="77">
        <v>1.0378530375094572</v>
      </c>
    </row>
    <row r="29" spans="1:5" s="5" customFormat="1" ht="12.75" x14ac:dyDescent="0.2">
      <c r="A29" s="76" t="s">
        <v>184</v>
      </c>
      <c r="B29" s="77">
        <v>2.5700158344175503</v>
      </c>
      <c r="D29" s="76" t="s">
        <v>28</v>
      </c>
      <c r="E29" s="77">
        <v>1.0276113063904972</v>
      </c>
    </row>
    <row r="30" spans="1:5" s="5" customFormat="1" ht="12.75" x14ac:dyDescent="0.2">
      <c r="A30" s="76" t="s">
        <v>279</v>
      </c>
      <c r="B30" s="77">
        <v>2.3421982944498576</v>
      </c>
      <c r="D30" s="76" t="s">
        <v>148</v>
      </c>
      <c r="E30" s="77">
        <v>1.0060090230699139</v>
      </c>
    </row>
    <row r="31" spans="1:5" s="5" customFormat="1" ht="12.75" x14ac:dyDescent="0.2">
      <c r="A31" s="76" t="s">
        <v>268</v>
      </c>
      <c r="B31" s="77">
        <v>2.2557554851619916</v>
      </c>
      <c r="D31" s="76" t="s">
        <v>322</v>
      </c>
      <c r="E31" s="77">
        <v>0.94250233283284068</v>
      </c>
    </row>
    <row r="32" spans="1:5" s="5" customFormat="1" ht="12.75" x14ac:dyDescent="0.2">
      <c r="A32" s="76" t="s">
        <v>167</v>
      </c>
      <c r="B32" s="77">
        <v>2.1517898790939194</v>
      </c>
      <c r="D32" s="76" t="s">
        <v>346</v>
      </c>
      <c r="E32" s="77">
        <v>0.93741250238067664</v>
      </c>
    </row>
    <row r="33" spans="1:6" s="5" customFormat="1" ht="12.75" x14ac:dyDescent="0.2">
      <c r="A33" s="76" t="s">
        <v>299</v>
      </c>
      <c r="B33" s="77">
        <v>1.9791118260114542</v>
      </c>
      <c r="D33" s="76" t="s">
        <v>326</v>
      </c>
      <c r="E33" s="77">
        <v>0.91362260825614883</v>
      </c>
    </row>
    <row r="34" spans="1:6" s="5" customFormat="1" ht="12.75" x14ac:dyDescent="0.2">
      <c r="A34" s="76" t="s">
        <v>162</v>
      </c>
      <c r="B34" s="77">
        <v>1.954140284746348</v>
      </c>
      <c r="D34" s="53" t="s">
        <v>308</v>
      </c>
      <c r="E34" s="77">
        <v>0.9009783973904284</v>
      </c>
    </row>
    <row r="35" spans="1:6" s="5" customFormat="1" ht="12.75" x14ac:dyDescent="0.2">
      <c r="A35" s="76" t="s">
        <v>99</v>
      </c>
      <c r="B35" s="77">
        <v>1.8395960964385369</v>
      </c>
      <c r="D35" s="53" t="s">
        <v>145</v>
      </c>
      <c r="E35" s="77">
        <v>0.88599166427400577</v>
      </c>
    </row>
    <row r="36" spans="1:6" s="5" customFormat="1" ht="12.75" x14ac:dyDescent="0.2">
      <c r="A36" s="76" t="s">
        <v>287</v>
      </c>
      <c r="B36" s="77">
        <v>1.7941474219846856</v>
      </c>
      <c r="D36" s="53" t="s">
        <v>44</v>
      </c>
      <c r="E36" s="77">
        <v>0.85605515240309948</v>
      </c>
    </row>
    <row r="37" spans="1:6" s="5" customFormat="1" ht="12.75" x14ac:dyDescent="0.2">
      <c r="A37" s="76" t="s">
        <v>288</v>
      </c>
      <c r="B37" s="77">
        <v>1.7926486302879507</v>
      </c>
      <c r="D37" s="76" t="s">
        <v>62</v>
      </c>
      <c r="E37" s="77">
        <v>0.82209507728818609</v>
      </c>
    </row>
    <row r="38" spans="1:6" s="5" customFormat="1" ht="12.75" x14ac:dyDescent="0.2">
      <c r="A38" s="76" t="s">
        <v>117</v>
      </c>
      <c r="B38" s="77">
        <v>1.784775839508403</v>
      </c>
      <c r="D38" s="76" t="s">
        <v>344</v>
      </c>
      <c r="E38" s="77">
        <v>0.77890595534831264</v>
      </c>
    </row>
    <row r="39" spans="1:6" s="5" customFormat="1" ht="12.75" x14ac:dyDescent="0.2">
      <c r="A39" s="76" t="s">
        <v>45</v>
      </c>
      <c r="B39" s="77">
        <v>1.7538159522589931</v>
      </c>
      <c r="D39" s="76" t="s">
        <v>144</v>
      </c>
      <c r="E39" s="77">
        <v>0.77782356955448995</v>
      </c>
    </row>
    <row r="40" spans="1:6" s="5" customFormat="1" ht="12.75" x14ac:dyDescent="0.2">
      <c r="A40" s="76" t="s">
        <v>290</v>
      </c>
      <c r="B40" s="77">
        <v>1.6903143707939865</v>
      </c>
      <c r="D40" s="76" t="s">
        <v>47</v>
      </c>
      <c r="E40" s="77">
        <v>0.73500573969075567</v>
      </c>
    </row>
    <row r="41" spans="1:6" s="5" customFormat="1" ht="12.75" x14ac:dyDescent="0.2">
      <c r="A41" s="53" t="s">
        <v>166</v>
      </c>
      <c r="B41" s="77">
        <v>1.5917217632126988</v>
      </c>
      <c r="D41" s="76" t="s">
        <v>301</v>
      </c>
      <c r="E41" s="77">
        <v>0.69138146147063351</v>
      </c>
    </row>
    <row r="42" spans="1:6" s="5" customFormat="1" ht="12.75" x14ac:dyDescent="0.2">
      <c r="A42" s="53" t="s">
        <v>289</v>
      </c>
      <c r="B42" s="77">
        <v>1.5447515398047231</v>
      </c>
      <c r="D42" s="53" t="s">
        <v>141</v>
      </c>
      <c r="E42" s="77">
        <v>0.68984650768142486</v>
      </c>
    </row>
    <row r="43" spans="1:6" s="5" customFormat="1" ht="12.75" x14ac:dyDescent="0.2">
      <c r="A43" s="53" t="s">
        <v>275</v>
      </c>
      <c r="B43" s="77">
        <v>1.519236255809945</v>
      </c>
      <c r="D43" s="53" t="s">
        <v>295</v>
      </c>
      <c r="E43" s="77">
        <v>0.59803504372901339</v>
      </c>
    </row>
    <row r="44" spans="1:6" s="113" customFormat="1" ht="12.75" x14ac:dyDescent="0.2">
      <c r="A44" s="104" t="s">
        <v>163</v>
      </c>
      <c r="B44" s="77">
        <v>1.4745256213421301</v>
      </c>
      <c r="C44" s="5"/>
      <c r="D44" s="53" t="s">
        <v>269</v>
      </c>
      <c r="E44" s="77">
        <v>0.57958127568824125</v>
      </c>
      <c r="F44" s="5"/>
    </row>
    <row r="45" spans="1:6" s="113" customFormat="1" ht="12.75" x14ac:dyDescent="0.2">
      <c r="A45" s="104" t="s">
        <v>273</v>
      </c>
      <c r="B45" s="77">
        <v>1.4507783822770706</v>
      </c>
      <c r="C45" s="5"/>
      <c r="D45" s="76" t="s">
        <v>283</v>
      </c>
      <c r="E45" s="77">
        <v>0.50413393718994159</v>
      </c>
      <c r="F45" s="5"/>
    </row>
    <row r="46" spans="1:6" s="113" customFormat="1" ht="12.75" x14ac:dyDescent="0.2">
      <c r="A46" s="104" t="s">
        <v>31</v>
      </c>
      <c r="B46" s="77">
        <v>1.3733131152385047</v>
      </c>
      <c r="C46" s="5"/>
      <c r="D46" s="78" t="s">
        <v>277</v>
      </c>
      <c r="E46" s="79">
        <v>98.56088528493656</v>
      </c>
      <c r="F46" s="5"/>
    </row>
    <row r="47" spans="1:6" s="5" customFormat="1" ht="12.75" x14ac:dyDescent="0.2">
      <c r="A47" s="53" t="s">
        <v>26</v>
      </c>
      <c r="B47" s="77">
        <v>1.3527477942624213</v>
      </c>
      <c r="D47" s="76" t="s">
        <v>223</v>
      </c>
      <c r="E47" s="110">
        <v>1.4391147150634014</v>
      </c>
    </row>
    <row r="48" spans="1:6" s="5" customFormat="1" ht="12.75" x14ac:dyDescent="0.2">
      <c r="A48" s="53" t="s">
        <v>95</v>
      </c>
      <c r="B48" s="77">
        <v>1.2992463563688448</v>
      </c>
      <c r="D48" s="111" t="s">
        <v>41</v>
      </c>
      <c r="E48" s="112">
        <f>E46+E47</f>
        <v>99.999999999999957</v>
      </c>
    </row>
    <row r="49" spans="1:5" s="5" customFormat="1" ht="12.75" x14ac:dyDescent="0.2">
      <c r="A49" s="53" t="s">
        <v>50</v>
      </c>
      <c r="B49" s="77">
        <v>1.2695417153613411</v>
      </c>
      <c r="D49" s="99"/>
      <c r="E49" s="114"/>
    </row>
    <row r="50" spans="1:5" s="5" customFormat="1" ht="13.5" thickBot="1" x14ac:dyDescent="0.25">
      <c r="A50" s="106" t="s">
        <v>324</v>
      </c>
      <c r="B50" s="115">
        <v>1.2501270428447024</v>
      </c>
    </row>
    <row r="51" spans="1:5" s="5" customFormat="1" ht="13.5" thickTop="1" x14ac:dyDescent="0.2"/>
    <row r="52" spans="1:5" s="5" customFormat="1" ht="12.75" x14ac:dyDescent="0.2"/>
    <row r="53" spans="1:5" s="5" customFormat="1" ht="12.75" x14ac:dyDescent="0.2"/>
    <row r="54" spans="1:5" s="5" customFormat="1" ht="12.75" x14ac:dyDescent="0.2">
      <c r="A54" s="4" t="s">
        <v>199</v>
      </c>
    </row>
    <row r="55" spans="1:5" s="5" customFormat="1" ht="12.75" x14ac:dyDescent="0.2">
      <c r="A55" s="41" t="s">
        <v>319</v>
      </c>
    </row>
    <row r="56" spans="1:5" s="13" customFormat="1" ht="12.75" x14ac:dyDescent="0.2">
      <c r="A56" s="61" t="s">
        <v>64</v>
      </c>
      <c r="B56" s="62" t="s">
        <v>65</v>
      </c>
      <c r="C56" s="62" t="s">
        <v>66</v>
      </c>
      <c r="D56" s="62" t="s">
        <v>67</v>
      </c>
      <c r="E56" s="62" t="s">
        <v>68</v>
      </c>
    </row>
    <row r="57" spans="1:5" s="5" customFormat="1" ht="12.75" x14ac:dyDescent="0.2">
      <c r="A57" s="63" t="s">
        <v>69</v>
      </c>
      <c r="B57" s="80"/>
      <c r="C57" s="80"/>
      <c r="D57" s="80"/>
      <c r="E57" s="80"/>
    </row>
    <row r="58" spans="1:5" s="5" customFormat="1" ht="12.75" x14ac:dyDescent="0.2">
      <c r="A58" s="81" t="s">
        <v>200</v>
      </c>
      <c r="B58" s="116">
        <v>22.679907183994217</v>
      </c>
      <c r="C58" s="116">
        <v>14.023418686250988</v>
      </c>
      <c r="D58" s="116">
        <v>16.333622724606055</v>
      </c>
      <c r="E58" s="116">
        <v>11.753064818795011</v>
      </c>
    </row>
    <row r="59" spans="1:5" s="5" customFormat="1" ht="12.75" x14ac:dyDescent="0.2">
      <c r="A59" s="81" t="s">
        <v>201</v>
      </c>
      <c r="B59" s="116">
        <v>23.186863722954463</v>
      </c>
      <c r="C59" s="116">
        <v>15.141517433278029</v>
      </c>
      <c r="D59" s="116">
        <v>0</v>
      </c>
      <c r="E59" s="116">
        <v>14.869296109839404</v>
      </c>
    </row>
    <row r="60" spans="1:5" s="5" customFormat="1" ht="12.75" x14ac:dyDescent="0.2">
      <c r="A60" s="94" t="s">
        <v>72</v>
      </c>
      <c r="B60" s="116"/>
      <c r="C60" s="116"/>
      <c r="D60" s="116"/>
      <c r="E60" s="116"/>
    </row>
    <row r="61" spans="1:5" s="5" customFormat="1" ht="12.75" x14ac:dyDescent="0.2">
      <c r="A61" s="81" t="s">
        <v>73</v>
      </c>
      <c r="B61" s="116">
        <v>18.563083125738842</v>
      </c>
      <c r="C61" s="116">
        <v>11.678222697849794</v>
      </c>
      <c r="D61" s="116">
        <v>15.677846415509089</v>
      </c>
      <c r="E61" s="116">
        <v>12.635507214000308</v>
      </c>
    </row>
    <row r="62" spans="1:5" s="5" customFormat="1" ht="12.75" x14ac:dyDescent="0.2"/>
    <row r="63" spans="1:5" s="5" customFormat="1" x14ac:dyDescent="0.2">
      <c r="D63" s="2"/>
      <c r="E63" s="2"/>
    </row>
    <row r="64" spans="1:5" s="5" customFormat="1" x14ac:dyDescent="0.2">
      <c r="A64" s="41" t="s">
        <v>74</v>
      </c>
      <c r="D64" s="2"/>
      <c r="E64" s="2"/>
    </row>
    <row r="65" spans="1:5" s="5" customFormat="1" x14ac:dyDescent="0.2">
      <c r="A65" s="5" t="s">
        <v>75</v>
      </c>
      <c r="D65" s="2"/>
      <c r="E65" s="2"/>
    </row>
    <row r="66" spans="1:5" s="5" customFormat="1" x14ac:dyDescent="0.2">
      <c r="A66" s="5" t="s">
        <v>320</v>
      </c>
      <c r="D66" s="2"/>
      <c r="E66" s="2"/>
    </row>
    <row r="67" spans="1:5" s="5" customFormat="1" x14ac:dyDescent="0.2">
      <c r="A67" s="5" t="s">
        <v>202</v>
      </c>
      <c r="D67" s="2"/>
      <c r="E67" s="2"/>
    </row>
    <row r="68" spans="1:5" s="5" customFormat="1" x14ac:dyDescent="0.2">
      <c r="A68" s="5" t="s">
        <v>173</v>
      </c>
      <c r="D68" s="2"/>
      <c r="E68" s="2"/>
    </row>
  </sheetData>
  <mergeCells count="3">
    <mergeCell ref="C5:D5"/>
    <mergeCell ref="F5:H5"/>
    <mergeCell ref="B10:D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9"/>
  <sheetViews>
    <sheetView workbookViewId="0"/>
  </sheetViews>
  <sheetFormatPr defaultRowHeight="14.25" x14ac:dyDescent="0.2"/>
  <cols>
    <col min="1" max="1" width="48.140625" style="2" customWidth="1"/>
    <col min="2" max="2" width="20.140625" style="2" customWidth="1"/>
    <col min="3" max="3" width="13.28515625" style="2" customWidth="1"/>
    <col min="4" max="4" width="28.140625" style="2" customWidth="1"/>
    <col min="5" max="5" width="15" style="2" customWidth="1"/>
    <col min="6" max="7" width="17.85546875" style="2" customWidth="1"/>
    <col min="8" max="16384" width="9.140625" style="2"/>
  </cols>
  <sheetData>
    <row r="1" spans="1:7" ht="19.5" x14ac:dyDescent="0.25">
      <c r="A1" s="1" t="s">
        <v>203</v>
      </c>
    </row>
    <row r="2" spans="1:7" ht="16.5" customHeight="1" x14ac:dyDescent="0.25">
      <c r="A2" s="1"/>
    </row>
    <row r="4" spans="1:7" s="5" customFormat="1" ht="13.5" thickBot="1" x14ac:dyDescent="0.25">
      <c r="A4" s="4" t="s">
        <v>1</v>
      </c>
    </row>
    <row r="5" spans="1:7" s="5" customFormat="1" ht="27" customHeight="1" thickTop="1" thickBot="1" x14ac:dyDescent="0.25">
      <c r="A5" s="6" t="s">
        <v>2</v>
      </c>
      <c r="B5" s="6" t="s">
        <v>3</v>
      </c>
      <c r="C5" s="191" t="s">
        <v>4</v>
      </c>
      <c r="D5" s="191"/>
      <c r="E5" s="6" t="s">
        <v>5</v>
      </c>
      <c r="F5" s="194" t="s">
        <v>6</v>
      </c>
      <c r="G5" s="199"/>
    </row>
    <row r="6" spans="1:7" s="5" customFormat="1" ht="69" customHeight="1" thickTop="1" thickBot="1" x14ac:dyDescent="0.25">
      <c r="A6" s="8" t="s">
        <v>204</v>
      </c>
      <c r="B6" s="8" t="s">
        <v>205</v>
      </c>
      <c r="C6" s="7" t="s">
        <v>8</v>
      </c>
      <c r="D6" s="8" t="s">
        <v>82</v>
      </c>
      <c r="E6" s="8" t="s">
        <v>193</v>
      </c>
      <c r="F6" s="8" t="s">
        <v>83</v>
      </c>
      <c r="G6" s="8" t="s">
        <v>206</v>
      </c>
    </row>
    <row r="7" spans="1:7" s="5" customFormat="1" ht="13.5" thickTop="1" x14ac:dyDescent="0.2"/>
    <row r="8" spans="1:7" s="5" customFormat="1" ht="12.75" x14ac:dyDescent="0.2"/>
    <row r="9" spans="1:7" s="5" customFormat="1" ht="13.5" thickBot="1" x14ac:dyDescent="0.25">
      <c r="A9" s="4" t="s">
        <v>110</v>
      </c>
    </row>
    <row r="10" spans="1:7" s="5" customFormat="1" ht="84" customHeight="1" thickTop="1" thickBot="1" x14ac:dyDescent="0.25">
      <c r="A10" s="95" t="s">
        <v>15</v>
      </c>
      <c r="B10" s="200" t="s">
        <v>207</v>
      </c>
      <c r="C10" s="201"/>
      <c r="D10" s="202"/>
    </row>
    <row r="11" spans="1:7" s="5" customFormat="1" ht="13.5" thickTop="1" x14ac:dyDescent="0.2"/>
    <row r="12" spans="1:7" s="5" customFormat="1" ht="12.75" x14ac:dyDescent="0.2"/>
    <row r="13" spans="1:7" s="5" customFormat="1" ht="12.75" x14ac:dyDescent="0.2">
      <c r="A13" s="4" t="s">
        <v>197</v>
      </c>
    </row>
    <row r="14" spans="1:7" s="13" customFormat="1" ht="12.75" x14ac:dyDescent="0.2">
      <c r="A14" s="96" t="s">
        <v>18</v>
      </c>
      <c r="B14" s="96" t="s">
        <v>208</v>
      </c>
    </row>
    <row r="15" spans="1:7" s="5" customFormat="1" ht="12.75" x14ac:dyDescent="0.2">
      <c r="A15" s="97" t="s">
        <v>347</v>
      </c>
      <c r="B15" s="98" t="s">
        <v>309</v>
      </c>
      <c r="F15" s="117"/>
    </row>
    <row r="16" spans="1:7" s="5" customFormat="1" ht="12.75" x14ac:dyDescent="0.2">
      <c r="A16" s="98"/>
      <c r="B16" s="98" t="s">
        <v>310</v>
      </c>
    </row>
    <row r="17" spans="1:8" s="5" customFormat="1" ht="12.75" x14ac:dyDescent="0.2"/>
    <row r="18" spans="1:8" s="5" customFormat="1" ht="12.75" x14ac:dyDescent="0.2"/>
    <row r="19" spans="1:8" s="5" customFormat="1" ht="13.5" thickBot="1" x14ac:dyDescent="0.25">
      <c r="A19" s="4" t="s">
        <v>20</v>
      </c>
    </row>
    <row r="20" spans="1:8" s="13" customFormat="1" ht="27" thickTop="1" thickBot="1" x14ac:dyDescent="0.25">
      <c r="A20" s="118" t="s">
        <v>21</v>
      </c>
      <c r="B20" s="119" t="s">
        <v>22</v>
      </c>
      <c r="D20" s="18" t="s">
        <v>21</v>
      </c>
      <c r="E20" s="19" t="s">
        <v>22</v>
      </c>
    </row>
    <row r="21" spans="1:8" s="5" customFormat="1" ht="13.5" thickTop="1" x14ac:dyDescent="0.2">
      <c r="A21" s="120" t="s">
        <v>43</v>
      </c>
      <c r="B21" s="121">
        <v>6.6813207267632668</v>
      </c>
      <c r="D21" s="76" t="s">
        <v>273</v>
      </c>
      <c r="E21" s="77">
        <v>1.5332371345796494</v>
      </c>
    </row>
    <row r="22" spans="1:8" s="5" customFormat="1" ht="12.75" x14ac:dyDescent="0.2">
      <c r="A22" s="76" t="s">
        <v>95</v>
      </c>
      <c r="B22" s="77">
        <v>4.9818100140468218</v>
      </c>
      <c r="D22" s="76" t="s">
        <v>145</v>
      </c>
      <c r="E22" s="77">
        <v>1.5148069163959084</v>
      </c>
    </row>
    <row r="23" spans="1:8" s="5" customFormat="1" ht="12.75" x14ac:dyDescent="0.2">
      <c r="A23" s="76" t="s">
        <v>60</v>
      </c>
      <c r="B23" s="77">
        <v>4.9398730908876605</v>
      </c>
      <c r="D23" s="76" t="s">
        <v>44</v>
      </c>
      <c r="E23" s="77">
        <v>1.4469755257264083</v>
      </c>
    </row>
    <row r="24" spans="1:8" s="5" customFormat="1" ht="12.75" x14ac:dyDescent="0.2">
      <c r="A24" s="76" t="s">
        <v>24</v>
      </c>
      <c r="B24" s="77">
        <v>4.5979748944663719</v>
      </c>
      <c r="D24" s="76" t="s">
        <v>311</v>
      </c>
      <c r="E24" s="77">
        <v>1.399546150799742</v>
      </c>
    </row>
    <row r="25" spans="1:8" s="5" customFormat="1" ht="12.75" x14ac:dyDescent="0.2">
      <c r="A25" s="76" t="s">
        <v>32</v>
      </c>
      <c r="B25" s="77">
        <v>4.3361403888960686</v>
      </c>
      <c r="D25" s="76" t="s">
        <v>313</v>
      </c>
      <c r="E25" s="77">
        <v>1.3888594186130003</v>
      </c>
    </row>
    <row r="26" spans="1:8" s="5" customFormat="1" ht="12.75" x14ac:dyDescent="0.2">
      <c r="A26" s="76" t="s">
        <v>99</v>
      </c>
      <c r="B26" s="77">
        <v>4.050678594349205</v>
      </c>
      <c r="D26" s="76" t="s">
        <v>280</v>
      </c>
      <c r="E26" s="77">
        <v>1.3419484552350249</v>
      </c>
    </row>
    <row r="27" spans="1:8" s="5" customFormat="1" ht="12.75" x14ac:dyDescent="0.2">
      <c r="A27" s="76" t="s">
        <v>46</v>
      </c>
      <c r="B27" s="77">
        <v>3.4257974516821199</v>
      </c>
      <c r="D27" s="76" t="s">
        <v>303</v>
      </c>
      <c r="E27" s="77">
        <v>1.2433042646517751</v>
      </c>
    </row>
    <row r="28" spans="1:8" s="5" customFormat="1" ht="12.75" x14ac:dyDescent="0.2">
      <c r="A28" s="76" t="s">
        <v>167</v>
      </c>
      <c r="B28" s="77">
        <v>3.2033743818686462</v>
      </c>
      <c r="D28" s="76" t="s">
        <v>181</v>
      </c>
      <c r="E28" s="77">
        <v>1.2105437839791602</v>
      </c>
    </row>
    <row r="29" spans="1:8" s="5" customFormat="1" ht="12.75" x14ac:dyDescent="0.2">
      <c r="A29" s="76" t="s">
        <v>61</v>
      </c>
      <c r="B29" s="77">
        <v>3.1899770010612984</v>
      </c>
      <c r="D29" s="76" t="s">
        <v>291</v>
      </c>
      <c r="E29" s="77">
        <v>1.0918829481757197</v>
      </c>
    </row>
    <row r="30" spans="1:8" s="5" customFormat="1" ht="12.75" x14ac:dyDescent="0.2">
      <c r="A30" s="76" t="s">
        <v>165</v>
      </c>
      <c r="B30" s="77">
        <v>3.0152178968676129</v>
      </c>
      <c r="D30" s="76" t="s">
        <v>51</v>
      </c>
      <c r="E30" s="77">
        <v>1.0115359347501625</v>
      </c>
      <c r="H30" s="5">
        <f>56/2</f>
        <v>28</v>
      </c>
    </row>
    <row r="31" spans="1:8" s="5" customFormat="1" ht="12.75" x14ac:dyDescent="0.2">
      <c r="A31" s="76" t="s">
        <v>180</v>
      </c>
      <c r="B31" s="77">
        <v>3.0127143338291242</v>
      </c>
      <c r="D31" s="76" t="s">
        <v>301</v>
      </c>
      <c r="E31" s="77">
        <v>1.0097664392756225</v>
      </c>
    </row>
    <row r="32" spans="1:8" s="5" customFormat="1" ht="12.75" x14ac:dyDescent="0.2">
      <c r="A32" s="76" t="s">
        <v>28</v>
      </c>
      <c r="B32" s="77">
        <v>2.9322899871929207</v>
      </c>
      <c r="D32" s="76" t="s">
        <v>348</v>
      </c>
      <c r="E32" s="77">
        <v>0.96627119212820911</v>
      </c>
    </row>
    <row r="33" spans="1:54" s="5" customFormat="1" ht="12.75" x14ac:dyDescent="0.2">
      <c r="A33" s="76" t="s">
        <v>49</v>
      </c>
      <c r="B33" s="77">
        <v>2.8729215006230731</v>
      </c>
      <c r="D33" s="76" t="s">
        <v>292</v>
      </c>
      <c r="E33" s="77">
        <v>0.77884429016215562</v>
      </c>
    </row>
    <row r="34" spans="1:54" s="5" customFormat="1" ht="12.75" x14ac:dyDescent="0.2">
      <c r="A34" s="76" t="s">
        <v>50</v>
      </c>
      <c r="B34" s="77">
        <v>2.7727544636585182</v>
      </c>
      <c r="D34" s="76" t="s">
        <v>295</v>
      </c>
      <c r="E34" s="77">
        <v>0.72331206898386124</v>
      </c>
    </row>
    <row r="35" spans="1:54" s="5" customFormat="1" ht="12.75" x14ac:dyDescent="0.2">
      <c r="A35" s="76" t="s">
        <v>279</v>
      </c>
      <c r="B35" s="77">
        <v>2.5415822771410403</v>
      </c>
      <c r="D35" s="76" t="s">
        <v>314</v>
      </c>
      <c r="E35" s="77">
        <v>0.56113416132536365</v>
      </c>
    </row>
    <row r="36" spans="1:54" s="5" customFormat="1" ht="12.75" x14ac:dyDescent="0.2">
      <c r="A36" s="76" t="s">
        <v>47</v>
      </c>
      <c r="B36" s="77">
        <v>2.3223993293349854</v>
      </c>
      <c r="D36" s="78" t="s">
        <v>277</v>
      </c>
      <c r="E36" s="79">
        <v>98.204463084986813</v>
      </c>
    </row>
    <row r="37" spans="1:54" s="5" customFormat="1" ht="12.75" x14ac:dyDescent="0.2">
      <c r="A37" s="76" t="s">
        <v>27</v>
      </c>
      <c r="B37" s="77">
        <v>2.2870048356590158</v>
      </c>
      <c r="D37" s="76" t="s">
        <v>38</v>
      </c>
      <c r="E37" s="110">
        <v>1.7955369150131846</v>
      </c>
    </row>
    <row r="38" spans="1:54" s="5" customFormat="1" ht="12.75" x14ac:dyDescent="0.2">
      <c r="A38" s="76" t="s">
        <v>322</v>
      </c>
      <c r="B38" s="77">
        <v>2.1630248502186307</v>
      </c>
      <c r="D38" s="53" t="s">
        <v>39</v>
      </c>
      <c r="E38" s="90">
        <v>0</v>
      </c>
    </row>
    <row r="39" spans="1:54" s="5" customFormat="1" ht="13.5" thickBot="1" x14ac:dyDescent="0.25">
      <c r="A39" s="76" t="s">
        <v>312</v>
      </c>
      <c r="B39" s="77">
        <v>2.1564035926818028</v>
      </c>
      <c r="D39" s="122" t="s">
        <v>41</v>
      </c>
      <c r="E39" s="123">
        <f>E36+E37</f>
        <v>100</v>
      </c>
    </row>
    <row r="40" spans="1:54" s="5" customFormat="1" ht="13.5" thickTop="1" x14ac:dyDescent="0.2">
      <c r="A40" s="76" t="s">
        <v>164</v>
      </c>
      <c r="B40" s="77">
        <v>2.0229040484607257</v>
      </c>
    </row>
    <row r="41" spans="1:54" s="5" customFormat="1" ht="12.75" x14ac:dyDescent="0.2">
      <c r="A41" s="53" t="s">
        <v>23</v>
      </c>
      <c r="B41" s="110">
        <v>1.9691584636232489</v>
      </c>
    </row>
    <row r="42" spans="1:54" s="5" customFormat="1" ht="12.75" x14ac:dyDescent="0.2">
      <c r="A42" s="53" t="s">
        <v>90</v>
      </c>
      <c r="B42" s="110">
        <v>1.8007665933144088</v>
      </c>
    </row>
    <row r="43" spans="1:54" s="5" customFormat="1" ht="12.75" x14ac:dyDescent="0.2">
      <c r="A43" s="53" t="s">
        <v>166</v>
      </c>
      <c r="B43" s="110">
        <v>1.7496940867104076</v>
      </c>
    </row>
    <row r="44" spans="1:54" s="5" customFormat="1" ht="12.75" x14ac:dyDescent="0.2">
      <c r="A44" s="53" t="s">
        <v>342</v>
      </c>
      <c r="B44" s="110">
        <v>1.6796342837686506</v>
      </c>
    </row>
    <row r="45" spans="1:54" s="5" customFormat="1" ht="12.75" x14ac:dyDescent="0.2">
      <c r="A45" s="53" t="s">
        <v>163</v>
      </c>
      <c r="B45" s="110">
        <v>1.5871734613825617</v>
      </c>
    </row>
    <row r="46" spans="1:54" s="124" customFormat="1" ht="12.75" x14ac:dyDescent="0.2">
      <c r="A46" s="76" t="s">
        <v>297</v>
      </c>
      <c r="B46" s="77">
        <v>1.580622959747227</v>
      </c>
      <c r="C46" s="5"/>
      <c r="D46" s="5"/>
      <c r="E46" s="5"/>
      <c r="F46" s="5"/>
      <c r="G46" s="5"/>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row>
    <row r="47" spans="1:54" s="124" customFormat="1" ht="12.75" x14ac:dyDescent="0.2">
      <c r="A47" s="76" t="s">
        <v>62</v>
      </c>
      <c r="B47" s="77">
        <v>1.5578894872220741</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row>
    <row r="48" spans="1:54" s="124" customFormat="1" ht="12.75" x14ac:dyDescent="0.2">
      <c r="A48" s="53" t="s">
        <v>324</v>
      </c>
      <c r="B48" s="110">
        <v>1.5513914047475645</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row>
    <row r="49" spans="1:54" s="124" customFormat="1" ht="12.75" x14ac:dyDescent="0.2">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s="124" customFormat="1" ht="12.75"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row>
    <row r="51" spans="1:54" s="124" customFormat="1" ht="12.75"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row>
    <row r="52" spans="1:54" s="5" customFormat="1" ht="12.75" x14ac:dyDescent="0.2">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5" customFormat="1" ht="12.75"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row>
    <row r="54" spans="1:54" s="5" customFormat="1" ht="12.75" x14ac:dyDescent="0.2">
      <c r="A54" s="4" t="s">
        <v>209</v>
      </c>
    </row>
    <row r="55" spans="1:54" s="5" customFormat="1" ht="12.75" x14ac:dyDescent="0.2">
      <c r="A55" s="41" t="s">
        <v>319</v>
      </c>
    </row>
    <row r="56" spans="1:54" s="13" customFormat="1" ht="12.75" x14ac:dyDescent="0.2">
      <c r="A56" s="61" t="s">
        <v>64</v>
      </c>
      <c r="B56" s="62" t="s">
        <v>65</v>
      </c>
      <c r="C56" s="62" t="s">
        <v>66</v>
      </c>
      <c r="D56" s="62" t="s">
        <v>67</v>
      </c>
      <c r="E56" s="62" t="s">
        <v>68</v>
      </c>
    </row>
    <row r="57" spans="1:54" s="5" customFormat="1" ht="12.75" x14ac:dyDescent="0.2">
      <c r="A57" s="63" t="s">
        <v>69</v>
      </c>
      <c r="B57" s="80"/>
      <c r="C57" s="80"/>
      <c r="D57" s="80"/>
      <c r="E57" s="80"/>
    </row>
    <row r="58" spans="1:54" s="5" customFormat="1" ht="12.75" x14ac:dyDescent="0.2">
      <c r="A58" s="81" t="s">
        <v>210</v>
      </c>
      <c r="B58" s="116">
        <v>24.582201927810132</v>
      </c>
      <c r="C58" s="116">
        <v>13.310972326307491</v>
      </c>
      <c r="D58" s="116">
        <v>15.666087713406851</v>
      </c>
      <c r="E58" s="116">
        <v>8.459336020885333</v>
      </c>
    </row>
    <row r="59" spans="1:54" s="5" customFormat="1" ht="15" x14ac:dyDescent="0.25">
      <c r="A59" s="81" t="s">
        <v>211</v>
      </c>
      <c r="B59" s="171">
        <v>25.339067724188279</v>
      </c>
      <c r="C59" s="171">
        <v>14.409938177037528</v>
      </c>
      <c r="D59" s="116">
        <v>0</v>
      </c>
      <c r="E59" s="171">
        <v>14.794585292476036</v>
      </c>
    </row>
    <row r="60" spans="1:54" s="5" customFormat="1" ht="12.75" x14ac:dyDescent="0.2"/>
    <row r="61" spans="1:54" s="5" customFormat="1" ht="12.75" x14ac:dyDescent="0.2">
      <c r="A61" s="94" t="s">
        <v>72</v>
      </c>
      <c r="B61" s="83"/>
      <c r="C61" s="83"/>
      <c r="D61" s="83"/>
      <c r="E61" s="83"/>
    </row>
    <row r="62" spans="1:54" s="5" customFormat="1" ht="12.75" x14ac:dyDescent="0.2">
      <c r="A62" s="81" t="s">
        <v>73</v>
      </c>
      <c r="B62" s="116">
        <v>18.563083125738842</v>
      </c>
      <c r="C62" s="116">
        <v>11.678222697849794</v>
      </c>
      <c r="D62" s="116">
        <v>15.677846415509089</v>
      </c>
      <c r="E62" s="116">
        <v>11.042143722987042</v>
      </c>
    </row>
    <row r="63" spans="1:54" s="5" customFormat="1" ht="12.75" x14ac:dyDescent="0.2">
      <c r="A63" s="66"/>
      <c r="B63" s="125"/>
      <c r="C63" s="125"/>
    </row>
    <row r="64" spans="1:54" s="5" customFormat="1" ht="12.75" x14ac:dyDescent="0.2"/>
    <row r="65" spans="1:5" s="5" customFormat="1" ht="12.75" x14ac:dyDescent="0.2">
      <c r="A65" s="41" t="s">
        <v>74</v>
      </c>
    </row>
    <row r="66" spans="1:5" s="5" customFormat="1" ht="12.75" x14ac:dyDescent="0.2">
      <c r="A66" s="5" t="s">
        <v>75</v>
      </c>
    </row>
    <row r="67" spans="1:5" s="5" customFormat="1" ht="12.75" x14ac:dyDescent="0.2">
      <c r="A67" s="5" t="s">
        <v>320</v>
      </c>
    </row>
    <row r="68" spans="1:5" s="5" customFormat="1" x14ac:dyDescent="0.2">
      <c r="A68" s="5" t="s">
        <v>76</v>
      </c>
      <c r="D68" s="2"/>
      <c r="E68" s="2"/>
    </row>
    <row r="69" spans="1:5" s="5" customFormat="1" x14ac:dyDescent="0.2">
      <c r="A69" s="5" t="s">
        <v>173</v>
      </c>
      <c r="D69" s="2"/>
      <c r="E69" s="2"/>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heetViews>
  <sheetFormatPr defaultRowHeight="14.25" x14ac:dyDescent="0.2"/>
  <cols>
    <col min="1" max="1" width="44.7109375" style="2" customWidth="1"/>
    <col min="2" max="2" width="24.140625" style="2" customWidth="1"/>
    <col min="3" max="3" width="15.42578125" style="44" customWidth="1"/>
    <col min="4" max="4" width="15.140625" style="2" customWidth="1"/>
    <col min="5" max="5" width="31" style="2" customWidth="1"/>
    <col min="6" max="7" width="19.7109375" style="2" customWidth="1"/>
    <col min="8" max="8" width="9.140625" style="2"/>
    <col min="9" max="9" width="14" style="2" customWidth="1"/>
    <col min="10" max="16384" width="9.140625" style="2"/>
  </cols>
  <sheetData>
    <row r="1" spans="1:7" s="68" customFormat="1" ht="19.5" x14ac:dyDescent="0.25">
      <c r="A1" s="1" t="s">
        <v>212</v>
      </c>
      <c r="C1" s="126"/>
    </row>
    <row r="2" spans="1:7" s="68" customFormat="1" ht="15" customHeight="1" x14ac:dyDescent="0.25">
      <c r="A2" s="1"/>
      <c r="C2" s="126"/>
    </row>
    <row r="4" spans="1:7" s="5" customFormat="1" ht="13.5" thickBot="1" x14ac:dyDescent="0.25">
      <c r="A4" s="4" t="s">
        <v>1</v>
      </c>
      <c r="C4" s="13"/>
    </row>
    <row r="5" spans="1:7" s="5" customFormat="1" ht="24" customHeight="1" thickTop="1" thickBot="1" x14ac:dyDescent="0.25">
      <c r="A5" s="6" t="s">
        <v>2</v>
      </c>
      <c r="B5" s="6" t="s">
        <v>3</v>
      </c>
      <c r="C5" s="191" t="s">
        <v>4</v>
      </c>
      <c r="D5" s="191"/>
      <c r="E5" s="6" t="s">
        <v>5</v>
      </c>
      <c r="F5" s="194" t="s">
        <v>6</v>
      </c>
      <c r="G5" s="199"/>
    </row>
    <row r="6" spans="1:7" s="5" customFormat="1" ht="101.25" customHeight="1" thickTop="1" thickBot="1" x14ac:dyDescent="0.25">
      <c r="A6" s="8" t="s">
        <v>213</v>
      </c>
      <c r="B6" s="7" t="s">
        <v>214</v>
      </c>
      <c r="C6" s="7" t="s">
        <v>8</v>
      </c>
      <c r="D6" s="7" t="s">
        <v>82</v>
      </c>
      <c r="E6" s="45" t="s">
        <v>215</v>
      </c>
      <c r="F6" s="7" t="s">
        <v>216</v>
      </c>
      <c r="G6" s="7" t="s">
        <v>217</v>
      </c>
    </row>
    <row r="7" spans="1:7" s="5" customFormat="1" ht="13.5" thickTop="1" x14ac:dyDescent="0.2">
      <c r="C7" s="13"/>
    </row>
    <row r="8" spans="1:7" s="5" customFormat="1" ht="12.75" x14ac:dyDescent="0.2">
      <c r="C8" s="13"/>
    </row>
    <row r="9" spans="1:7" s="5" customFormat="1" ht="13.5" thickBot="1" x14ac:dyDescent="0.25">
      <c r="A9" s="4" t="s">
        <v>110</v>
      </c>
      <c r="C9" s="13"/>
    </row>
    <row r="10" spans="1:7" s="5" customFormat="1" ht="60" customHeight="1" thickTop="1" thickBot="1" x14ac:dyDescent="0.25">
      <c r="A10" s="127" t="s">
        <v>15</v>
      </c>
      <c r="B10" s="192" t="s">
        <v>218</v>
      </c>
      <c r="C10" s="193"/>
    </row>
    <row r="11" spans="1:7" s="5" customFormat="1" ht="13.5" thickTop="1" x14ac:dyDescent="0.2">
      <c r="C11" s="13"/>
      <c r="D11" s="128"/>
    </row>
    <row r="12" spans="1:7" s="5" customFormat="1" ht="12.75" x14ac:dyDescent="0.2">
      <c r="C12" s="13"/>
      <c r="D12" s="128"/>
    </row>
    <row r="13" spans="1:7" s="5" customFormat="1" ht="12.75" x14ac:dyDescent="0.2">
      <c r="A13" s="4" t="s">
        <v>197</v>
      </c>
      <c r="C13" s="13"/>
    </row>
    <row r="14" spans="1:7" s="13" customFormat="1" ht="12.75" x14ac:dyDescent="0.2">
      <c r="A14" s="96" t="s">
        <v>18</v>
      </c>
      <c r="B14" s="96" t="s">
        <v>19</v>
      </c>
    </row>
    <row r="15" spans="1:7" s="5" customFormat="1" ht="12.75" x14ac:dyDescent="0.2">
      <c r="A15" s="97" t="s">
        <v>349</v>
      </c>
      <c r="B15" s="98" t="s">
        <v>281</v>
      </c>
      <c r="C15" s="13"/>
    </row>
    <row r="16" spans="1:7" s="5" customFormat="1" ht="12.75" x14ac:dyDescent="0.2">
      <c r="A16" s="98"/>
      <c r="B16" s="98" t="s">
        <v>219</v>
      </c>
      <c r="C16" s="13"/>
    </row>
    <row r="17" spans="1:7" s="5" customFormat="1" ht="12.75" x14ac:dyDescent="0.2">
      <c r="C17" s="13"/>
    </row>
    <row r="18" spans="1:7" s="5" customFormat="1" ht="12.75" x14ac:dyDescent="0.2">
      <c r="C18" s="13"/>
    </row>
    <row r="19" spans="1:7" s="5" customFormat="1" ht="13.5" thickBot="1" x14ac:dyDescent="0.25">
      <c r="A19" s="4" t="s">
        <v>20</v>
      </c>
      <c r="C19" s="13"/>
    </row>
    <row r="20" spans="1:7" s="13" customFormat="1" ht="26.25" thickTop="1" x14ac:dyDescent="0.2">
      <c r="A20" s="18" t="s">
        <v>21</v>
      </c>
      <c r="B20" s="129" t="s">
        <v>220</v>
      </c>
      <c r="C20" s="19" t="s">
        <v>22</v>
      </c>
      <c r="E20" s="130"/>
      <c r="F20" s="130"/>
      <c r="G20" s="130"/>
    </row>
    <row r="21" spans="1:7" s="5" customFormat="1" ht="12.75" x14ac:dyDescent="0.2">
      <c r="A21" s="20" t="s">
        <v>39</v>
      </c>
      <c r="B21" s="46"/>
      <c r="C21" s="21"/>
    </row>
    <row r="22" spans="1:7" s="5" customFormat="1" ht="12.75" x14ac:dyDescent="0.2">
      <c r="A22" s="20" t="s">
        <v>221</v>
      </c>
      <c r="B22" s="46"/>
      <c r="C22" s="21">
        <v>99.088705789110847</v>
      </c>
    </row>
    <row r="23" spans="1:7" s="5" customFormat="1" ht="12.75" x14ac:dyDescent="0.2">
      <c r="A23" s="133" t="s">
        <v>222</v>
      </c>
      <c r="B23" s="134"/>
      <c r="C23" s="135">
        <f>+C22</f>
        <v>99.088705789110847</v>
      </c>
    </row>
    <row r="24" spans="1:7" s="5" customFormat="1" ht="12.75" x14ac:dyDescent="0.2">
      <c r="A24" s="132" t="s">
        <v>223</v>
      </c>
      <c r="B24" s="46"/>
      <c r="C24" s="21">
        <v>0.91129421088915319</v>
      </c>
    </row>
    <row r="25" spans="1:7" s="5" customFormat="1" ht="13.5" thickBot="1" x14ac:dyDescent="0.25">
      <c r="A25" s="122" t="s">
        <v>224</v>
      </c>
      <c r="B25" s="136"/>
      <c r="C25" s="123">
        <f>C23+C24</f>
        <v>100</v>
      </c>
    </row>
    <row r="26" spans="1:7" s="5" customFormat="1" ht="13.5" thickTop="1" x14ac:dyDescent="0.2">
      <c r="A26" s="137"/>
      <c r="B26" s="138"/>
      <c r="C26" s="139"/>
      <c r="E26" s="58"/>
      <c r="F26" s="140"/>
      <c r="G26" s="59"/>
    </row>
    <row r="27" spans="1:7" s="5" customFormat="1" ht="12.75" x14ac:dyDescent="0.2">
      <c r="C27" s="13"/>
    </row>
    <row r="28" spans="1:7" s="5" customFormat="1" ht="12.75" x14ac:dyDescent="0.2">
      <c r="C28" s="13"/>
    </row>
    <row r="29" spans="1:7" s="5" customFormat="1" ht="12.75" x14ac:dyDescent="0.2">
      <c r="A29" s="4" t="s">
        <v>225</v>
      </c>
      <c r="C29" s="13"/>
    </row>
    <row r="30" spans="1:7" s="5" customFormat="1" ht="12.75" x14ac:dyDescent="0.2">
      <c r="A30" s="41" t="s">
        <v>319</v>
      </c>
      <c r="C30" s="13"/>
    </row>
    <row r="31" spans="1:7" s="13" customFormat="1" ht="12.75" x14ac:dyDescent="0.2">
      <c r="A31" s="141" t="s">
        <v>359</v>
      </c>
      <c r="B31" s="142" t="s">
        <v>65</v>
      </c>
      <c r="C31" s="142" t="s">
        <v>66</v>
      </c>
      <c r="D31" s="142" t="s">
        <v>67</v>
      </c>
      <c r="E31" s="142" t="s">
        <v>68</v>
      </c>
      <c r="F31" s="143"/>
    </row>
    <row r="32" spans="1:7" s="5" customFormat="1" ht="12.75" x14ac:dyDescent="0.2">
      <c r="A32" s="63" t="s">
        <v>69</v>
      </c>
      <c r="B32" s="144"/>
      <c r="C32" s="46"/>
      <c r="D32" s="36"/>
      <c r="E32" s="36"/>
      <c r="F32" s="125"/>
    </row>
    <row r="33" spans="1:6" s="5" customFormat="1" ht="12.75" x14ac:dyDescent="0.2">
      <c r="A33" s="145" t="s">
        <v>226</v>
      </c>
      <c r="B33" s="116">
        <v>0.98788670864411454</v>
      </c>
      <c r="C33" s="116">
        <v>5.9489026636857734</v>
      </c>
      <c r="D33" s="116">
        <v>7.2891407749797299</v>
      </c>
      <c r="E33" s="116">
        <v>6.1698592763071769</v>
      </c>
      <c r="F33" s="146"/>
    </row>
    <row r="34" spans="1:6" s="5" customFormat="1" ht="12.75" x14ac:dyDescent="0.2">
      <c r="A34" s="145" t="s">
        <v>227</v>
      </c>
      <c r="B34" s="116">
        <v>1.0675196320625968</v>
      </c>
      <c r="C34" s="116">
        <v>6.0235369144855611</v>
      </c>
      <c r="D34" s="116">
        <v>0</v>
      </c>
      <c r="E34" s="116">
        <v>7.1944811570281209</v>
      </c>
      <c r="F34" s="140"/>
    </row>
    <row r="35" spans="1:6" s="5" customFormat="1" ht="12.75" x14ac:dyDescent="0.2">
      <c r="A35" s="36"/>
      <c r="B35" s="36"/>
      <c r="C35" s="46"/>
      <c r="D35" s="36"/>
      <c r="E35" s="36"/>
      <c r="F35" s="30"/>
    </row>
    <row r="36" spans="1:6" s="5" customFormat="1" ht="12.75" x14ac:dyDescent="0.2">
      <c r="A36" s="94" t="s">
        <v>72</v>
      </c>
      <c r="B36" s="83"/>
      <c r="C36" s="83"/>
      <c r="D36" s="83"/>
      <c r="E36" s="144"/>
      <c r="F36" s="30"/>
    </row>
    <row r="37" spans="1:6" s="57" customFormat="1" ht="12.75" x14ac:dyDescent="0.2">
      <c r="A37" s="145" t="s">
        <v>228</v>
      </c>
      <c r="B37" s="116">
        <v>6.7947795304689418</v>
      </c>
      <c r="C37" s="116">
        <v>7.778133874227966</v>
      </c>
      <c r="D37" s="116">
        <v>8.2315149507995233</v>
      </c>
      <c r="E37" s="116">
        <v>7.5944387381043033</v>
      </c>
      <c r="F37" s="140"/>
    </row>
    <row r="38" spans="1:6" s="5" customFormat="1" ht="12.75" x14ac:dyDescent="0.2">
      <c r="C38" s="13"/>
    </row>
    <row r="39" spans="1:6" s="5" customFormat="1" ht="12.75" x14ac:dyDescent="0.2">
      <c r="C39" s="13"/>
    </row>
    <row r="40" spans="1:6" s="5" customFormat="1" ht="12.75" x14ac:dyDescent="0.2">
      <c r="A40" s="41" t="s">
        <v>74</v>
      </c>
      <c r="C40" s="13"/>
    </row>
    <row r="41" spans="1:6" s="5" customFormat="1" ht="12.75" x14ac:dyDescent="0.2">
      <c r="A41" s="5" t="s">
        <v>229</v>
      </c>
      <c r="C41" s="13"/>
    </row>
    <row r="42" spans="1:6" s="5" customFormat="1" ht="12.75" x14ac:dyDescent="0.2">
      <c r="A42" s="5" t="s">
        <v>320</v>
      </c>
      <c r="C42" s="13"/>
    </row>
    <row r="43" spans="1:6" s="5" customFormat="1" ht="12.75" x14ac:dyDescent="0.2">
      <c r="A43" s="5" t="s">
        <v>76</v>
      </c>
      <c r="C43" s="13"/>
    </row>
    <row r="44" spans="1:6" s="5" customFormat="1" ht="12.75" x14ac:dyDescent="0.2">
      <c r="A44" s="5" t="s">
        <v>173</v>
      </c>
      <c r="C44" s="13"/>
    </row>
    <row r="46" spans="1:6" s="203" customFormat="1" ht="12.75" x14ac:dyDescent="0.2">
      <c r="A46" s="203" t="s">
        <v>230</v>
      </c>
    </row>
  </sheetData>
  <mergeCells count="4">
    <mergeCell ref="C5:D5"/>
    <mergeCell ref="F5:G5"/>
    <mergeCell ref="B10:C10"/>
    <mergeCell ref="A46:XFD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Bonanza</vt:lpstr>
      <vt:lpstr>BFSI</vt:lpstr>
      <vt:lpstr>Nifty Index</vt:lpstr>
      <vt:lpstr>Discovery</vt:lpstr>
      <vt:lpstr>Ethical</vt:lpstr>
      <vt:lpstr>Taxshield</vt:lpstr>
      <vt:lpstr>Infra</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2017-08-31T05:44:25Z</dcterms:modified>
</cp:coreProperties>
</file>