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66925"/>
  <mc:AlternateContent xmlns:mc="http://schemas.openxmlformats.org/markup-compatibility/2006">
    <mc:Choice Requires="x15">
      <x15ac:absPath xmlns:x15ac="http://schemas.microsoft.com/office/spreadsheetml/2010/11/ac" url="D:\Vikrant\Dashbord\2017\"/>
    </mc:Choice>
  </mc:AlternateContent>
  <bookViews>
    <workbookView xWindow="0" yWindow="0" windowWidth="20400" windowHeight="8610" tabRatio="809" xr2:uid="{00000000-000D-0000-FFFF-FFFF00000000}"/>
  </bookViews>
  <sheets>
    <sheet name="Starshare" sheetId="1" r:id="rId1"/>
    <sheet name="Discovery" sheetId="5" r:id="rId2"/>
    <sheet name="Bonanza" sheetId="2" r:id="rId3"/>
    <sheet name="BFSI" sheetId="3" r:id="rId4"/>
    <sheet name="Ethical" sheetId="6" r:id="rId5"/>
    <sheet name="Taxshield" sheetId="7" r:id="rId6"/>
    <sheet name="Infra" sheetId="8" r:id="rId7"/>
    <sheet name="Nifty Index" sheetId="4" r:id="rId8"/>
    <sheet name="Liquid" sheetId="9" r:id="rId9"/>
    <sheet name="Ultra Short" sheetId="10" r:id="rId10"/>
    <sheet name="Short term " sheetId="11" r:id="rId11"/>
    <sheet name="Dynamic" sheetId="12" r:id="rId12"/>
  </sheets>
  <calcPr calcId="171027" iterateCount="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2" l="1"/>
  <c r="E49" i="5"/>
  <c r="E39" i="4"/>
  <c r="E46" i="1"/>
  <c r="E31" i="3" l="1"/>
  <c r="E40" i="7" l="1"/>
  <c r="E45" i="6"/>
  <c r="E43" i="8" l="1"/>
  <c r="C22" i="12" l="1"/>
  <c r="C24" i="12" s="1"/>
  <c r="C22" i="11"/>
  <c r="C24" i="11" s="1"/>
  <c r="C22" i="10"/>
  <c r="C24" i="10" s="1"/>
  <c r="C22" i="9"/>
  <c r="C24" i="9" s="1"/>
</calcChain>
</file>

<file path=xl/sharedStrings.xml><?xml version="1.0" encoding="utf-8"?>
<sst xmlns="http://schemas.openxmlformats.org/spreadsheetml/2006/main" count="1037" uniqueCount="406">
  <si>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</si>
  <si>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</si>
  <si>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</si>
  <si>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</si>
  <si>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</si>
  <si>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</si>
  <si>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</si>
  <si>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</si>
  <si>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</si>
  <si>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</si>
  <si>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S &amp; P BSE 100</t>
  </si>
  <si>
    <t>Equity &amp; Equity related instrument -85-100%</t>
  </si>
  <si>
    <t>Debt Securities -0 -15%</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</si>
  <si>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</si>
  <si>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</si>
  <si>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</si>
  <si>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</si>
  <si>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</si>
  <si>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</si>
  <si>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</si>
  <si>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</si>
  <si>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</si>
  <si>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HDFC Bank Ltd.</t>
  </si>
  <si>
    <t>Container Corporation of India Ltd.</t>
  </si>
  <si>
    <t>ITC Ltd.</t>
  </si>
  <si>
    <t>Axis Bank Ltd.</t>
  </si>
  <si>
    <t>Reliance Industries Ltd.</t>
  </si>
  <si>
    <t>JSW Steel Ltd.</t>
  </si>
  <si>
    <t>Housing Development Finance Corporation Ltd.</t>
  </si>
  <si>
    <t>Infosys Ltd.</t>
  </si>
  <si>
    <t>ICICI Bank Ltd.</t>
  </si>
  <si>
    <t>Maruti Suzuki India Ltd.</t>
  </si>
  <si>
    <t>Cash &amp; Cash Equivalent</t>
  </si>
  <si>
    <t>CBLO</t>
  </si>
  <si>
    <t>Total Holding</t>
  </si>
  <si>
    <t>Tata Consultancy Services Ltd.</t>
  </si>
  <si>
    <t>Larsen &amp; Toubro Ltd.</t>
  </si>
  <si>
    <t>Petronet LNG Ltd.</t>
  </si>
  <si>
    <t>Motherson Sumi Systems Ltd.</t>
  </si>
  <si>
    <t>Indraprastha Gas Ltd.</t>
  </si>
  <si>
    <t>Ultratech Cement Ltd.</t>
  </si>
  <si>
    <t>PTC India Ltd.</t>
  </si>
  <si>
    <t>State Bank of India</t>
  </si>
  <si>
    <t>ITD Cementation India Ltd.</t>
  </si>
  <si>
    <t>Indian Oil Corporation Ltd.</t>
  </si>
  <si>
    <t>Shree Cements Ltd.</t>
  </si>
  <si>
    <t>Bharat Electronics Ltd.</t>
  </si>
  <si>
    <t>Tata Steel Ltd.</t>
  </si>
  <si>
    <t>Scheme  Performance  (Date of allotment 29/01/1994)</t>
  </si>
  <si>
    <t xml:space="preserve">Scheme &amp; Benchmark Name </t>
  </si>
  <si>
    <t>1yr</t>
  </si>
  <si>
    <t>3yr</t>
  </si>
  <si>
    <t>5yr</t>
  </si>
  <si>
    <t>Since Inception</t>
  </si>
  <si>
    <t>Schemes</t>
  </si>
  <si>
    <t>Taurus Starshare Regular Plan Growth</t>
  </si>
  <si>
    <t>Taurus Starshare Direct  Plan Growth</t>
  </si>
  <si>
    <t>Benchmarks</t>
  </si>
  <si>
    <t xml:space="preserve">Index : S&amp;P BSE 200  </t>
  </si>
  <si>
    <t>Note :-</t>
  </si>
  <si>
    <t>1)  All returns provided is of Growth option calculated on compounded annualized basis</t>
  </si>
  <si>
    <t>3)  Direct Plan returns are calculated  from inception date i.e Jan-2013</t>
  </si>
  <si>
    <t xml:space="preserve">4) Expenses ratio is year to date </t>
  </si>
  <si>
    <t>Tata Elxsi Ltd.</t>
  </si>
  <si>
    <t>Taurus Bonanza Fund</t>
  </si>
  <si>
    <t>Exit Load - Nil</t>
  </si>
  <si>
    <t>Equity &amp; Equity related instrument -70-100%</t>
  </si>
  <si>
    <t>Debt Securities -0-10%</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</si>
  <si>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</si>
  <si>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Hindustan Zinc Ltd.</t>
  </si>
  <si>
    <t>ABB India Ltd.</t>
  </si>
  <si>
    <t>Exide Industries Ltd.</t>
  </si>
  <si>
    <t>Power Grid Corporation of India Ltd.</t>
  </si>
  <si>
    <t>Hindalco Industries Ltd.</t>
  </si>
  <si>
    <t>Scheme  Performance (Date of allotment 28/02/1995)</t>
  </si>
  <si>
    <t>Scheme &amp; Benchmark Name</t>
  </si>
  <si>
    <t>Taurus Bonanza Fund- Regular Plan Growth</t>
  </si>
  <si>
    <t xml:space="preserve">Taurus Bonanza Fund- Direct Plan Growth  </t>
  </si>
  <si>
    <t xml:space="preserve">Index : S&amp;P BSE 100  </t>
  </si>
  <si>
    <t>Taurus Banking &amp; Financial Services Fund</t>
  </si>
  <si>
    <t>Primary Investment in equity &amp; equity related securities of companies in the Banking &amp; Financial services sector</t>
  </si>
  <si>
    <t>S &amp; P BSE Bankex</t>
  </si>
  <si>
    <t>Equity &amp; Equity related instrument -80-100%</t>
  </si>
  <si>
    <t>Debt &amp; Money Market instruments- 0 - 20%</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</si>
  <si>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</si>
  <si>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</si>
  <si>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L&amp;T Finance Holdings Ltd.</t>
  </si>
  <si>
    <t>Bajaj Finserv Ltd.</t>
  </si>
  <si>
    <t>Scheme  Performance (Date of allotment 22/05/2012)</t>
  </si>
  <si>
    <t xml:space="preserve">Schemes </t>
  </si>
  <si>
    <t>Taurus Banking &amp; Financial Services Fund-Regular Plan Growth</t>
  </si>
  <si>
    <t xml:space="preserve">Taurus Banking &amp; Financial Services Fund- Direct  Plan Growth </t>
  </si>
  <si>
    <t xml:space="preserve">Index : S&amp;P BSE Bankex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</si>
  <si>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</si>
  <si>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</si>
  <si>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0.50% if exited on or before 30 days, NIL if exited after 30 days</t>
  </si>
  <si>
    <t>Nifty 50</t>
  </si>
  <si>
    <t>Securities Covered by Nifty: 95-100%</t>
  </si>
  <si>
    <t>Debt &amp; Money Market Instruments: 0 - 5%</t>
  </si>
  <si>
    <t>Cipla Ltd.</t>
  </si>
  <si>
    <t>Ambuja Cements Ltd.</t>
  </si>
  <si>
    <t>HCL Technologies Ltd.</t>
  </si>
  <si>
    <t>Bharti Infratel Ltd.</t>
  </si>
  <si>
    <t>Asian Paints Ltd.</t>
  </si>
  <si>
    <t>ACC Ltd.</t>
  </si>
  <si>
    <t>NTPC Ltd.</t>
  </si>
  <si>
    <t>Scheme  Performance (Date of allotment 19/06/2010)</t>
  </si>
  <si>
    <t>Taurus Nifty Index Fund- Regular  Plan Growth</t>
  </si>
  <si>
    <t xml:space="preserve">Taurus Nifty Index Fund- Direct Plan Growth  </t>
  </si>
  <si>
    <t>Index : Nifty 50</t>
  </si>
  <si>
    <t>Taurus Discovery Fund</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</si>
  <si>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</si>
  <si>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</si>
  <si>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</si>
  <si>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</si>
  <si>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</si>
  <si>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MRF Ltd.</t>
  </si>
  <si>
    <t>Piramal Enterprises Ltd.</t>
  </si>
  <si>
    <t>The Ramco Cements Ltd.</t>
  </si>
  <si>
    <t>Gujarat State Petronet Ltd.</t>
  </si>
  <si>
    <t>Godrej Properties Ltd.</t>
  </si>
  <si>
    <t>CESC Ltd.</t>
  </si>
  <si>
    <t>Scheme  Performance (Date of allotment 05/09/1994)</t>
  </si>
  <si>
    <t>Taurus Discovery Fund- Regular Plan Growth</t>
  </si>
  <si>
    <t>Taurus Discovery Fund- Direct Plan Growth</t>
  </si>
  <si>
    <t xml:space="preserve">Index : Nifty Free Float Midcap 100  </t>
  </si>
  <si>
    <t xml:space="preserve">4)  Expenses ratio is year to date </t>
  </si>
  <si>
    <t>Taurus Ethical Fund</t>
  </si>
  <si>
    <t>Open ended equity scheme that invest in companies which are in compliance with shariah norms</t>
  </si>
  <si>
    <t>S&amp;P BSE 500 Shariah</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</si>
  <si>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</si>
  <si>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</si>
  <si>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</si>
  <si>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AIA Engineering Ltd.</t>
  </si>
  <si>
    <t>Gujarat Gas Ltd.</t>
  </si>
  <si>
    <t>Astral Poly Technik Ltd.</t>
  </si>
  <si>
    <t>Bharat Forge Ltd.</t>
  </si>
  <si>
    <t>Britannia Industries Ltd.</t>
  </si>
  <si>
    <t>Godrej Consumer Products Ltd.</t>
  </si>
  <si>
    <t>Berger Paints India Ltd.</t>
  </si>
  <si>
    <t>3M India Ltd.</t>
  </si>
  <si>
    <t>Scheme  Performance (Date of allotment 06/04/2009)</t>
  </si>
  <si>
    <t xml:space="preserve">Taurus Ethical Fund- Regular Plan Growth </t>
  </si>
  <si>
    <t>Taurus Ethical Fund- Direct Plan Growth</t>
  </si>
  <si>
    <t>Index : S&amp;P BSE 500 Shariah</t>
  </si>
  <si>
    <t>Taurus Taxshield</t>
  </si>
  <si>
    <t xml:space="preserve">S&amp;P BSE 200 </t>
  </si>
  <si>
    <t>Debt Securities -0-20%</t>
  </si>
  <si>
    <t>Money Market &amp; Other assets -0 - 20%</t>
  </si>
  <si>
    <t>To provide long term capital appreciation over the life of the scheme through investment pre-dominantly in equity shares, besides tax benefits.</t>
  </si>
  <si>
    <t>AUM &amp;  Exp Ratio</t>
  </si>
  <si>
    <t>Regular- 2.67%</t>
  </si>
  <si>
    <t>Scheme  Performance (Date of allotment 31/03/1996)</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</si>
  <si>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</si>
  <si>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</si>
  <si>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</si>
  <si>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</si>
  <si>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</si>
  <si>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</si>
  <si>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Debt &amp; Money Market Instruments     -0 - 30%</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</si>
  <si>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</si>
  <si>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 xml:space="preserve">  Sector</t>
  </si>
  <si>
    <t>Scheme  Performance (Date of allotment 05/03/2007)</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</si>
  <si>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</si>
  <si>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</si>
  <si>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</si>
  <si>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</si>
  <si>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</si>
  <si>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</si>
  <si>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Repo/Reverse Repo/CBLO : 0% - 100%</t>
  </si>
  <si>
    <t>Money Market Instruments, and other short term debt  instruments upto maturity of 91 days :     0% - 100%</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</si>
  <si>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</si>
  <si>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</si>
  <si>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</si>
  <si>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</si>
  <si>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</si>
  <si>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</si>
  <si>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Scheme  Performance (Date of allotment 31/03/2006)</t>
  </si>
  <si>
    <t>Taurus Liquid Regular Plan - Growth</t>
  </si>
  <si>
    <t>Taurus Liquid Direct Plan - Growth</t>
  </si>
  <si>
    <t>Index : Crisil Liquid Fund Index</t>
  </si>
  <si>
    <t>1)  All returns provided is of Growth option (Regular Plan) calculated on compounded annualized basis</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</si>
  <si>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</si>
  <si>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</si>
  <si>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</si>
  <si>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</si>
  <si>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</si>
  <si>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To generate returns with higher liquidity and low volatility from a portfolio of money market and debt instruments. However, there is no assurance that the investment objective of the scheme will be realised</t>
  </si>
  <si>
    <t xml:space="preserve">  CASH &amp; CASH RECEIVABLES
  </t>
  </si>
  <si>
    <t>Scheme  Performance (Date of allotment 01/12/2008)</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</si>
  <si>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</si>
  <si>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</si>
  <si>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</si>
  <si>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</si>
  <si>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</si>
  <si>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</si>
  <si>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</si>
  <si>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Debt securities with residual maturity greater than 3 years 0% - 20%</t>
  </si>
  <si>
    <t>To generate income and capital appreciation with low volatility by investing in a diversified portfolio of short term debt and money market instruments.However, there is no assurance that the investment objective of the scheme will be realised</t>
  </si>
  <si>
    <t>Scheme  Performance (Date of allotment 18/08/2001)</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</si>
  <si>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</si>
  <si>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</si>
  <si>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</si>
  <si>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</si>
  <si>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</si>
  <si>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</si>
  <si>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Debt Instruments of Maturity more than 1 year. 1% - 100%</t>
  </si>
  <si>
    <t>Money Market instruments including CBLO, debentures with residual maturity of less than 1 year.  0% - 99%</t>
  </si>
  <si>
    <t>To generate optimal returns with high liquidity through active management of the portfolio by investing in Debt and Money Market Instruments. However, there is no assurance that the investment objective of the scheme will be realised.</t>
  </si>
  <si>
    <t/>
  </si>
  <si>
    <t xml:space="preserve"> </t>
  </si>
  <si>
    <t>Scheme  Performance (Date of allotment 14/02/2011)</t>
  </si>
  <si>
    <t>Taurus Dynamic Income Fund  Regular Plan  Growth</t>
  </si>
  <si>
    <t xml:space="preserve">Taurus Dynamic Income Fund  Direct Plan Growth </t>
  </si>
  <si>
    <t>Direct    - 1.82%</t>
  </si>
  <si>
    <t>Regular  - 2.67%</t>
  </si>
  <si>
    <t>The South Indian Bank Ltd.</t>
  </si>
  <si>
    <t>*Industry exposure, scrip aum, asset aum scrip investment, asset investment not</t>
  </si>
  <si>
    <t>available as listing is await</t>
  </si>
  <si>
    <t>Interglobe Aviation Ltd.</t>
  </si>
  <si>
    <t>Apollo Tyres Ltd.</t>
  </si>
  <si>
    <t>Solar Industries India Ltd.</t>
  </si>
  <si>
    <t>TOTAL -  EQUITY</t>
  </si>
  <si>
    <t>NCC Ltd.</t>
  </si>
  <si>
    <t>Sadbhav Engineering Ltd.</t>
  </si>
  <si>
    <t>Vedanta Ltd.</t>
  </si>
  <si>
    <t>Regular - 2.68%</t>
  </si>
  <si>
    <t>Direct-  2.33%</t>
  </si>
  <si>
    <t>Larsen &amp; Toubro Infotech Ltd.</t>
  </si>
  <si>
    <t>Dabur India Ltd.</t>
  </si>
  <si>
    <t>Nava Bharat Ventures Ltd.</t>
  </si>
  <si>
    <t>Carborundum Universal Ltd.</t>
  </si>
  <si>
    <t>Titan Company Ltd.</t>
  </si>
  <si>
    <t>Ashok Leyland Ltd.</t>
  </si>
  <si>
    <t>Sundaram Finance Ltd.</t>
  </si>
  <si>
    <t>Bharat Bijlee Ltd.</t>
  </si>
  <si>
    <t>Bayer Cropscience Ltd.</t>
  </si>
  <si>
    <t>Info Edge (India) Ltd.</t>
  </si>
  <si>
    <t>Page Industries Ltd.</t>
  </si>
  <si>
    <t>Blue Star Ltd.</t>
  </si>
  <si>
    <t>NLC India Ltd.</t>
  </si>
  <si>
    <t>Direct- 2.06%</t>
  </si>
  <si>
    <t>Greaves Cotton Ltd.</t>
  </si>
  <si>
    <t>KSB Pumps Ltd.</t>
  </si>
  <si>
    <t>Lakshmi Machine Works Ltd.</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</si>
  <si>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</si>
  <si>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</si>
  <si>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</si>
  <si>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</si>
  <si>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NMDC Ltd.</t>
  </si>
  <si>
    <t>Cyient Ltd.</t>
  </si>
  <si>
    <t>Bharat Financial Inclusion Ltd.</t>
  </si>
  <si>
    <t>CEAT Ltd.</t>
  </si>
  <si>
    <t>CARE Ratings Ltd.</t>
  </si>
  <si>
    <t>National Aluminium Company Ltd.</t>
  </si>
  <si>
    <t>SKF India Ltd.</t>
  </si>
  <si>
    <t>S &amp; P BSE 200</t>
  </si>
  <si>
    <t>Rs.500 and multiple of Rs.500 thereafter</t>
  </si>
  <si>
    <t>Exit Load - NA {lock - in period of 3 years}</t>
  </si>
  <si>
    <t>Scheme &amp; Benchmark Name (Jul-17)</t>
  </si>
  <si>
    <t>Money Market securities and/or debt securities with residual maturity of less than or equal to 3 years 80% - 100%</t>
  </si>
  <si>
    <t>Index : Crisil Composite Bond Fund Index</t>
  </si>
  <si>
    <t>Equity &amp; Equity related instruments of companies belonging to Banking and Financial Services Sector -80-100%</t>
  </si>
  <si>
    <t>Crisil Composite Bond Fund Index</t>
  </si>
  <si>
    <t>Regular- 1.48%</t>
  </si>
  <si>
    <t>Direct- 0.98%</t>
  </si>
  <si>
    <t>Bata India Ltd.</t>
  </si>
  <si>
    <t>Finolex Cables Ltd.</t>
  </si>
  <si>
    <t>Maharashtra Seamless Ltd.</t>
  </si>
  <si>
    <t>0.50% if exited on or before 7 days. Nil, if exited after 7 days</t>
  </si>
  <si>
    <t>Exit Load - 0.50% if exited on or before 7 days. Nil, if exited after 7 days</t>
  </si>
  <si>
    <t>Direct- 1.93%</t>
  </si>
  <si>
    <t>Regular- 2.68%</t>
  </si>
  <si>
    <t>Godrej Industries Ltd.</t>
  </si>
  <si>
    <t>Tata Chemicals Ltd.</t>
  </si>
  <si>
    <t>IndusInd Bank Ltd.</t>
  </si>
  <si>
    <t>Nestle India Ltd.</t>
  </si>
  <si>
    <t>Bajaj Finance Ltd.</t>
  </si>
  <si>
    <t>Mahindra &amp; Mahindra Financial Services Ltd.</t>
  </si>
  <si>
    <t>PTC India Financial Services Ltd.</t>
  </si>
  <si>
    <t>Hindustan Petroleum Corporation Ltd.</t>
  </si>
  <si>
    <t>GAIL (India) Ltd.</t>
  </si>
  <si>
    <t>Trent Ltd.</t>
  </si>
  <si>
    <t>Sun Pharmaceutical Industries Ltd.</t>
  </si>
  <si>
    <t>Kotak Mahindra Bank Ltd.</t>
  </si>
  <si>
    <t>Hero MotoCorp Ltd.</t>
  </si>
  <si>
    <t>Hindustan Unilever Ltd.</t>
  </si>
  <si>
    <t>Yes Bank Ltd.</t>
  </si>
  <si>
    <t>Bajaj Auto Ltd.</t>
  </si>
  <si>
    <t>Central Depository Services (I) Ltd.</t>
  </si>
  <si>
    <t>The Federal Bank Ltd.</t>
  </si>
  <si>
    <t>Coal India Ltd.</t>
  </si>
  <si>
    <t>Oil &amp; Natural Gas Corporation Ltd.</t>
  </si>
  <si>
    <t>Mahindra &amp; Mahindra Ltd.</t>
  </si>
  <si>
    <t>Eicher Motors Ltd.</t>
  </si>
  <si>
    <t>Zee Entertainment Enterprises Ltd.</t>
  </si>
  <si>
    <t>Tata Power Company Ltd.</t>
  </si>
  <si>
    <t>Tata Motors Ltd.</t>
  </si>
  <si>
    <t>Engineers India Ltd.</t>
  </si>
  <si>
    <t>Aurobindo Pharma Ltd.</t>
  </si>
  <si>
    <t>Edelweiss Financial Services Ltd.</t>
  </si>
  <si>
    <t>IIFL Holdings Ltd.</t>
  </si>
  <si>
    <t>GIC Housing Finance Ltd.</t>
  </si>
  <si>
    <t>Punjab National Bank</t>
  </si>
  <si>
    <t>Capital First Ltd.</t>
  </si>
  <si>
    <t>Shriram Transport Finance Company Ltd.</t>
  </si>
  <si>
    <t>Bharti Airtel Ltd.</t>
  </si>
  <si>
    <t>Bosch Ltd.</t>
  </si>
  <si>
    <t>Bharat Petroleum Corporation Ltd.</t>
  </si>
  <si>
    <t>Indiabulls Housing Finance Ltd.</t>
  </si>
  <si>
    <t>Wipro Ltd.</t>
  </si>
  <si>
    <t>Adani Ports and Special Economic Zone Ltd.</t>
  </si>
  <si>
    <t>Tech Mahindra Ltd.</t>
  </si>
  <si>
    <t>Dr. Reddy's Laboratories Ltd.</t>
  </si>
  <si>
    <t>Lupin Ltd.</t>
  </si>
  <si>
    <t>Gujarat State Fertilizers &amp; Chemicals Ltd.</t>
  </si>
  <si>
    <t>Mahindra Lifespace Developers Ltd.</t>
  </si>
  <si>
    <t>Thermax Ltd.</t>
  </si>
  <si>
    <t>Tata Global Beverages Ltd.</t>
  </si>
  <si>
    <t>Whirlpool of India Ltd.</t>
  </si>
  <si>
    <t>MOIL Ltd.</t>
  </si>
  <si>
    <t>Direct- 2.07%</t>
  </si>
  <si>
    <t>Regular- 0.32%</t>
  </si>
  <si>
    <t>Jindal Steel &amp; Power Ltd.</t>
  </si>
  <si>
    <t>Andhra Bank</t>
  </si>
  <si>
    <t>Texmaco Rail &amp; Engineering Ltd.</t>
  </si>
  <si>
    <t>JK Lakshmi Cement Ltd.</t>
  </si>
  <si>
    <t>V.S.T Tillers Tractors Ltd.</t>
  </si>
  <si>
    <t>Gujarat Fluorochemicals Ltd.</t>
  </si>
  <si>
    <t>The Karnataka Bank Ltd.</t>
  </si>
  <si>
    <t>City Union Bank Ltd.</t>
  </si>
  <si>
    <t>5Paisa Capital Ltd.</t>
  </si>
  <si>
    <t>UPL Ltd.</t>
  </si>
  <si>
    <t>Kirloskar Oil Engines Ltd.</t>
  </si>
  <si>
    <t>To replicate the Nifty 50 Index by investing in securities of Nifty 50 Index in the same proportion/weightage. However, there is no assurance that the investment objective of the scheme will be realised.</t>
  </si>
  <si>
    <t>Direct- 0.20%</t>
  </si>
  <si>
    <t>Direct- 0.22%</t>
  </si>
  <si>
    <t>Regular- 0.87%</t>
  </si>
  <si>
    <t>Direct- 0.27%</t>
  </si>
  <si>
    <t>Regular- 0.42%</t>
  </si>
  <si>
    <t>Direct- 0.26%</t>
  </si>
  <si>
    <t>Regular- 1.01%</t>
  </si>
  <si>
    <t>United Breweries Ltd.</t>
  </si>
  <si>
    <t>Oracle Financial Services Software Ltd.</t>
  </si>
  <si>
    <t>Blue Dart Express Ltd.</t>
  </si>
  <si>
    <t>Polaris Consulting &amp; Services Ltd.</t>
  </si>
  <si>
    <t>Pidilite Industries Ltd.</t>
  </si>
  <si>
    <t>Balaji Telefilms Ltd.</t>
  </si>
  <si>
    <t>TV18 Broadcast Ltd.</t>
  </si>
  <si>
    <t>Prestige Estates Projects Ltd.</t>
  </si>
  <si>
    <t>Somany Ceramics Ltd.</t>
  </si>
  <si>
    <t>Cera Sanitaryware Ltd.</t>
  </si>
  <si>
    <t>Ashoka Buildcon Ltd.</t>
  </si>
  <si>
    <t>Kalpataru Power Transmission Ltd.</t>
  </si>
  <si>
    <t>Titagarh Wagons Ltd.</t>
  </si>
  <si>
    <t>Emami Ltd.</t>
  </si>
  <si>
    <t>Sobha Ltd.</t>
  </si>
  <si>
    <t>Network18 Media &amp; Investments Ltd.</t>
  </si>
  <si>
    <t>Alkem Laboratories Ltd.</t>
  </si>
  <si>
    <t>Pfizer Ltd.</t>
  </si>
  <si>
    <t>WABCO India Ltd.</t>
  </si>
  <si>
    <t>IDFC Bank Ltd.</t>
  </si>
  <si>
    <t>Bharat Heavy Electricals Ltd.</t>
  </si>
  <si>
    <t>Max Ventures and Industries Ltd.</t>
  </si>
  <si>
    <t>(Dec-17)</t>
  </si>
  <si>
    <t>2)  AUM is closing AUM of Dec'17</t>
  </si>
  <si>
    <t>Rs. 229.23 Crs (Dec-17)</t>
  </si>
  <si>
    <t>Rs. 51.66 Crs (Dec-17)</t>
  </si>
  <si>
    <t>Rs. 59.31 Crs (Dec-17)</t>
  </si>
  <si>
    <t>Rs. 6.10 Crs (Dec-17)</t>
  </si>
  <si>
    <t>Rs. 28.67 Crs (Dec-17)</t>
  </si>
  <si>
    <t>Rs. 53.80 Crs (Dec-17)</t>
  </si>
  <si>
    <t>Rs. 5.52 Crs (Dec-17)</t>
  </si>
  <si>
    <t>Rs. 0.39 Crs (Dec-17)</t>
  </si>
  <si>
    <t>Rs. 9.29 Crs (Dec-17)</t>
  </si>
  <si>
    <t>Rs. 12.96 Crs  (Dec-17)</t>
  </si>
  <si>
    <t>Rs. 22.07 Crs (Dec-17)</t>
  </si>
  <si>
    <t>Rs. 3.08 Crs (Dec-17)</t>
  </si>
  <si>
    <t>Regular- 2.55%</t>
  </si>
  <si>
    <t>Direct - 2.41%</t>
  </si>
  <si>
    <t>Direct- 1.99%</t>
  </si>
  <si>
    <t>Regular- 2.69%</t>
  </si>
  <si>
    <t>HSIL Ltd.</t>
  </si>
  <si>
    <t>Relaxo Footwears Ltd.</t>
  </si>
  <si>
    <t>Karur Vysya Bank Ltd.</t>
  </si>
  <si>
    <t>Century Plyboards (India) Ltd.</t>
  </si>
  <si>
    <t>Entertainment Network (India) Ltd.</t>
  </si>
  <si>
    <t>Indian Bank</t>
  </si>
  <si>
    <t>Hindustan Construction Company Ltd.</t>
  </si>
  <si>
    <t>Cox &amp; Kings Ltd.</t>
  </si>
  <si>
    <t>Ashiana Housing Ltd.</t>
  </si>
  <si>
    <t>Sundram Fasteners Ltd.</t>
  </si>
  <si>
    <t>Manappuram Finance Ltd.</t>
  </si>
  <si>
    <t>Sundaram Clayton Ltd.</t>
  </si>
  <si>
    <t>Century Textiles &amp; Industries Ltd.</t>
  </si>
  <si>
    <t>DCB Bank Ltd.</t>
  </si>
  <si>
    <t>Persistent Systems Ltd.</t>
  </si>
  <si>
    <t>GlaxoSmithKline Consumer Healthcare Ltd.</t>
  </si>
  <si>
    <t>Can Fin Homes Ltd.</t>
  </si>
  <si>
    <t>ICRA Ltd.</t>
  </si>
  <si>
    <t>GMR Infrastructure Ltd.</t>
  </si>
  <si>
    <t>GVK Power &amp; Infrastructure Ltd.</t>
  </si>
  <si>
    <t>Elecon Engineering Company Ltd.</t>
  </si>
  <si>
    <t>Regular - 2.66%</t>
  </si>
  <si>
    <t>Money Market &amp; other Assets - 0 - 10%</t>
  </si>
  <si>
    <t>Money Market &amp; other Assets - 0 - 25%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</si>
</sst>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s.&quot;\ #,##0.00;[Red]&quot;Rs.&quot;\ \-#,##0.00"/>
    <numFmt numFmtId="165" formatCode="0.0"/>
    <numFmt numFmtId="166" formatCode="_(\ #,##0.00_);_(\ \(#,##0.00\);_(\ \-??_);_(@_)"/>
  </numFmts>
  <fonts count="33"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b/>
      <sz val="10"/>
      <color indexed="72"/>
      <name val="Tahoma"/>
      <family val="2"/>
    </font>
    <font>
      <sz val="10"/>
      <color indexed="72"/>
      <name val="Tahoma"/>
      <family val="2"/>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211">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NumberFormat="1" applyFont="1" applyFill="1" applyBorder="1" applyAlignment="1"/>
    <xf numFmtId="0" fontId="5" fillId="0" borderId="0" xfId="0" applyFont="1" applyBorder="1"/>
    <xf numFmtId="0" fontId="5" fillId="0" borderId="19" xfId="0" applyFont="1" applyBorder="1"/>
    <xf numFmtId="0" fontId="4" fillId="0" borderId="19" xfId="0" applyNumberFormat="1" applyFont="1" applyFill="1" applyBorder="1" applyAlignment="1" applyProtection="1">
      <alignment horizontal="left"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5" fillId="0" borderId="14"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10" fillId="6" borderId="19" xfId="0" applyNumberFormat="1" applyFont="1" applyFill="1" applyBorder="1" applyAlignment="1" applyProtection="1">
      <alignment horizontal="center" vertic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2" fontId="5" fillId="0" borderId="19" xfId="0"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6" fillId="3" borderId="19"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center" vertical="center"/>
    </xf>
    <xf numFmtId="0" fontId="5" fillId="0" borderId="1" xfId="0" applyFont="1" applyBorder="1" applyAlignment="1">
      <alignment horizontal="left" wrapText="1"/>
    </xf>
    <xf numFmtId="0" fontId="18" fillId="0" borderId="0" xfId="0" applyFont="1"/>
    <xf numFmtId="164" fontId="19" fillId="0" borderId="26" xfId="0" applyNumberFormat="1" applyFont="1" applyBorder="1" applyAlignment="1">
      <alignment horizontal="left" wrapText="1"/>
    </xf>
    <xf numFmtId="0" fontId="19" fillId="0" borderId="27" xfId="0" applyFont="1" applyBorder="1"/>
    <xf numFmtId="0" fontId="19" fillId="0" borderId="28" xfId="0" applyFont="1" applyBorder="1"/>
    <xf numFmtId="0" fontId="19" fillId="0" borderId="29" xfId="0" applyFont="1" applyBorder="1"/>
    <xf numFmtId="0" fontId="5" fillId="2" borderId="0" xfId="0" applyFont="1" applyFill="1"/>
    <xf numFmtId="0" fontId="10" fillId="6" borderId="19" xfId="0" applyNumberFormat="1" applyFont="1" applyFill="1" applyBorder="1" applyAlignment="1" applyProtection="1">
      <alignment horizontal="left" vertical="center"/>
    </xf>
    <xf numFmtId="0" fontId="6" fillId="7" borderId="19" xfId="0" applyNumberFormat="1" applyFont="1" applyFill="1" applyBorder="1" applyAlignment="1" applyProtection="1">
      <alignment horizontal="left" vertical="center"/>
    </xf>
    <xf numFmtId="0" fontId="7" fillId="3" borderId="30" xfId="0" applyFont="1" applyFill="1" applyBorder="1" applyAlignment="1">
      <alignment horizontal="left" vertical="center" wrapText="1" readingOrder="1"/>
    </xf>
    <xf numFmtId="0" fontId="17" fillId="0" borderId="0" xfId="0" applyNumberFormat="1" applyFont="1" applyFill="1" applyBorder="1" applyAlignment="1"/>
    <xf numFmtId="2" fontId="17" fillId="0" borderId="0"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0" fontId="17" fillId="0" borderId="0" xfId="0" applyNumberFormat="1" applyFont="1" applyFill="1" applyBorder="1" applyAlignment="1">
      <alignment horizontal="center"/>
    </xf>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4"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3" borderId="13" xfId="0" applyNumberFormat="1" applyFont="1" applyFill="1" applyBorder="1" applyAlignment="1" applyProtection="1">
      <alignment horizontal="left" vertical="top" wrapText="1"/>
    </xf>
    <xf numFmtId="0" fontId="5" fillId="3" borderId="19" xfId="0" applyFont="1" applyFill="1" applyBorder="1" applyAlignment="1">
      <alignment horizontal="center"/>
    </xf>
    <xf numFmtId="2" fontId="4" fillId="3" borderId="14"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0" xfId="0" applyFont="1" applyBorder="1" applyAlignment="1">
      <alignment horizontal="left" vertical="center" wrapText="1"/>
    </xf>
    <xf numFmtId="0" fontId="6" fillId="0" borderId="0" xfId="0" applyNumberFormat="1" applyFont="1" applyFill="1" applyBorder="1" applyAlignment="1">
      <alignment horizontal="left" wrapText="1"/>
    </xf>
    <xf numFmtId="2" fontId="5" fillId="0" borderId="14" xfId="0" applyNumberFormat="1" applyFont="1" applyFill="1" applyBorder="1" applyAlignment="1" applyProtection="1">
      <alignment horizontal="center" vertical="top" wrapText="1"/>
    </xf>
    <xf numFmtId="165" fontId="5" fillId="0" borderId="0" xfId="0" applyNumberFormat="1" applyFont="1" applyFill="1" applyBorder="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7" fillId="3" borderId="1" xfId="0" applyFont="1" applyFill="1" applyBorder="1" applyAlignment="1">
      <alignment horizontal="center" vertical="center" wrapText="1" readingOrder="1"/>
    </xf>
    <xf numFmtId="0" fontId="5" fillId="0" borderId="0" xfId="0" applyFont="1" applyAlignment="1">
      <alignment wrapText="1"/>
    </xf>
    <xf numFmtId="0" fontId="21" fillId="0" borderId="13" xfId="0" applyNumberFormat="1" applyFont="1" applyFill="1" applyBorder="1" applyAlignment="1" applyProtection="1">
      <alignment horizontal="left" vertical="top" wrapText="1"/>
    </xf>
    <xf numFmtId="0" fontId="22" fillId="0" borderId="1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left" vertical="top" wrapText="1"/>
    </xf>
    <xf numFmtId="0" fontId="21" fillId="3" borderId="13" xfId="0" applyNumberFormat="1" applyFont="1" applyFill="1" applyBorder="1" applyAlignment="1" applyProtection="1">
      <alignment horizontal="left" vertical="top" wrapText="1"/>
    </xf>
    <xf numFmtId="0" fontId="21" fillId="3" borderId="19" xfId="0" applyNumberFormat="1" applyFont="1" applyFill="1" applyBorder="1" applyAlignment="1" applyProtection="1">
      <alignment horizontal="center" vertical="top" wrapText="1"/>
    </xf>
    <xf numFmtId="2" fontId="6" fillId="3" borderId="14" xfId="0" applyNumberFormat="1" applyFont="1" applyFill="1" applyBorder="1" applyAlignment="1">
      <alignment horizontal="center"/>
    </xf>
    <xf numFmtId="0" fontId="5" fillId="0" borderId="35" xfId="0" applyFont="1" applyBorder="1" applyAlignment="1">
      <alignment horizontal="center"/>
    </xf>
    <xf numFmtId="166" fontId="1" fillId="0" borderId="19" xfId="1" applyNumberFormat="1" applyBorder="1" applyAlignment="1">
      <alignment horizontal="center"/>
    </xf>
    <xf numFmtId="0" fontId="5" fillId="0" borderId="0" xfId="0" applyFont="1" applyAlignment="1">
      <alignment horizontal="left"/>
    </xf>
    <xf numFmtId="0" fontId="5" fillId="0" borderId="13" xfId="0" applyNumberFormat="1" applyFont="1" applyFill="1" applyBorder="1" applyAlignment="1" applyProtection="1">
      <alignment horizontal="left" vertical="top"/>
    </xf>
    <xf numFmtId="0" fontId="22" fillId="0" borderId="17" xfId="0" applyNumberFormat="1" applyFont="1" applyFill="1" applyBorder="1" applyAlignment="1" applyProtection="1">
      <alignment horizontal="left" vertical="top" wrapText="1"/>
    </xf>
    <xf numFmtId="2" fontId="17" fillId="0" borderId="18" xfId="0" applyNumberFormat="1" applyFont="1" applyFill="1" applyBorder="1" applyAlignment="1" applyProtection="1">
      <alignment horizontal="center" vertical="top" wrapText="1"/>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1" xfId="0" applyNumberFormat="1" applyFont="1" applyBorder="1" applyAlignment="1">
      <alignment horizontal="left"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3" fillId="0" borderId="0" xfId="0" applyFont="1"/>
    <xf numFmtId="0" fontId="24" fillId="0" borderId="0" xfId="0" applyFont="1"/>
    <xf numFmtId="0" fontId="24" fillId="0" borderId="0" xfId="0" applyFont="1" applyAlignment="1">
      <alignment horizontal="center"/>
    </xf>
    <xf numFmtId="0" fontId="25" fillId="0" borderId="0" xfId="0" applyFont="1"/>
    <xf numFmtId="0" fontId="26" fillId="2" borderId="0" xfId="0" applyFont="1" applyFill="1"/>
    <xf numFmtId="0" fontId="27" fillId="0" borderId="0" xfId="0" applyFont="1"/>
    <xf numFmtId="0" fontId="27" fillId="0" borderId="0" xfId="0" applyFont="1" applyAlignment="1">
      <alignment horizontal="center"/>
    </xf>
    <xf numFmtId="0" fontId="28" fillId="3"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6" fillId="0" borderId="0" xfId="0" applyFont="1" applyFill="1"/>
    <xf numFmtId="0" fontId="29" fillId="3" borderId="2" xfId="0" applyFont="1" applyFill="1" applyBorder="1" applyAlignment="1">
      <alignment horizontal="center" vertical="center" wrapText="1"/>
    </xf>
    <xf numFmtId="0" fontId="26" fillId="3" borderId="5" xfId="0" applyFont="1" applyFill="1" applyBorder="1" applyAlignment="1">
      <alignment horizontal="center"/>
    </xf>
    <xf numFmtId="0" fontId="26" fillId="3" borderId="6" xfId="0" applyFont="1" applyFill="1" applyBorder="1" applyAlignment="1">
      <alignment horizontal="center"/>
    </xf>
    <xf numFmtId="0" fontId="27" fillId="0" borderId="9" xfId="0" applyFont="1" applyBorder="1"/>
    <xf numFmtId="0" fontId="28" fillId="3" borderId="11" xfId="0" applyNumberFormat="1" applyFont="1" applyFill="1" applyBorder="1" applyAlignment="1">
      <alignment horizontal="center" wrapText="1"/>
    </xf>
    <xf numFmtId="0" fontId="28" fillId="3" borderId="12" xfId="0" applyNumberFormat="1" applyFont="1" applyFill="1" applyBorder="1" applyAlignment="1">
      <alignment horizontal="center" wrapText="1"/>
    </xf>
    <xf numFmtId="0" fontId="27" fillId="0" borderId="13" xfId="0" applyNumberFormat="1" applyFont="1" applyFill="1" applyBorder="1" applyAlignment="1"/>
    <xf numFmtId="2" fontId="27" fillId="0" borderId="14" xfId="0" applyNumberFormat="1" applyFont="1" applyFill="1" applyBorder="1" applyAlignment="1">
      <alignment horizontal="center"/>
    </xf>
    <xf numFmtId="0" fontId="30" fillId="5" borderId="15" xfId="0" applyNumberFormat="1" applyFont="1" applyFill="1" applyBorder="1" applyAlignment="1"/>
    <xf numFmtId="2" fontId="30" fillId="5" borderId="16" xfId="0" applyNumberFormat="1" applyFont="1" applyFill="1" applyBorder="1" applyAlignment="1">
      <alignment horizontal="center"/>
    </xf>
    <xf numFmtId="0" fontId="26" fillId="0" borderId="0" xfId="0" applyFont="1"/>
    <xf numFmtId="0" fontId="30" fillId="6" borderId="19" xfId="0" applyNumberFormat="1" applyFont="1" applyFill="1" applyBorder="1" applyAlignment="1" applyProtection="1">
      <alignment horizontal="center" vertical="center"/>
    </xf>
    <xf numFmtId="0" fontId="32" fillId="6" borderId="19" xfId="0" applyNumberFormat="1" applyFont="1" applyFill="1" applyBorder="1" applyAlignment="1" applyProtection="1">
      <alignment horizontal="center" vertical="center"/>
    </xf>
    <xf numFmtId="0" fontId="26" fillId="7" borderId="19" xfId="0" applyNumberFormat="1" applyFont="1" applyFill="1" applyBorder="1" applyAlignment="1" applyProtection="1">
      <alignment horizontal="left" vertical="center"/>
    </xf>
    <xf numFmtId="0" fontId="27" fillId="0" borderId="19" xfId="0" applyFont="1" applyBorder="1"/>
    <xf numFmtId="0" fontId="27" fillId="0" borderId="19" xfId="0" applyFont="1" applyBorder="1" applyAlignment="1">
      <alignment horizontal="center"/>
    </xf>
    <xf numFmtId="0" fontId="26" fillId="0" borderId="19" xfId="0" applyNumberFormat="1" applyFont="1" applyFill="1" applyBorder="1" applyAlignment="1" applyProtection="1">
      <alignment horizontal="left" vertical="center"/>
    </xf>
    <xf numFmtId="2" fontId="27" fillId="0" borderId="19" xfId="0" applyNumberFormat="1" applyFont="1" applyFill="1" applyBorder="1" applyAlignment="1" applyProtection="1">
      <alignment horizontal="center" vertical="center"/>
    </xf>
    <xf numFmtId="0" fontId="26" fillId="3" borderId="19" xfId="0" applyNumberFormat="1" applyFont="1" applyFill="1" applyBorder="1" applyAlignment="1" applyProtection="1">
      <alignment horizontal="left" vertical="center"/>
    </xf>
    <xf numFmtId="0" fontId="27"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7" fillId="0" borderId="0" xfId="0" applyNumberFormat="1" applyFont="1" applyFill="1" applyBorder="1" applyAlignment="1"/>
    <xf numFmtId="2" fontId="27" fillId="0" borderId="0" xfId="0" applyNumberFormat="1" applyFont="1" applyFill="1" applyBorder="1" applyAlignment="1">
      <alignment horizontal="center"/>
    </xf>
    <xf numFmtId="0" fontId="3" fillId="0" borderId="0" xfId="0" applyFont="1" applyBorder="1"/>
    <xf numFmtId="0" fontId="4" fillId="0" borderId="0" xfId="0" applyNumberFormat="1" applyFont="1" applyFill="1" applyBorder="1" applyAlignment="1" applyProtection="1">
      <alignment horizontal="left" vertical="center"/>
    </xf>
    <xf numFmtId="39" fontId="14" fillId="0" borderId="0" xfId="2" applyNumberFormat="1" applyFont="1" applyFill="1" applyBorder="1" applyAlignment="1">
      <alignment horizontal="center"/>
    </xf>
    <xf numFmtId="0" fontId="6" fillId="3" borderId="1" xfId="0" applyFont="1" applyFill="1" applyBorder="1" applyAlignment="1">
      <alignment horizontal="center" vertical="center" wrapText="1"/>
    </xf>
    <xf numFmtId="0" fontId="5" fillId="0" borderId="8" xfId="0" applyFont="1" applyBorder="1"/>
    <xf numFmtId="0" fontId="6" fillId="3" borderId="12" xfId="0" applyNumberFormat="1" applyFont="1" applyFill="1" applyBorder="1" applyAlignment="1">
      <alignment horizontal="center"/>
    </xf>
    <xf numFmtId="0" fontId="5" fillId="0" borderId="0" xfId="0" applyFont="1" applyFill="1" applyAlignment="1">
      <alignment horizontal="center"/>
    </xf>
    <xf numFmtId="0" fontId="6" fillId="3" borderId="1" xfId="0" applyFont="1" applyFill="1" applyBorder="1" applyAlignment="1">
      <alignment horizontal="center" vertical="center" wrapText="1"/>
    </xf>
    <xf numFmtId="0" fontId="9" fillId="2" borderId="0" xfId="0" applyFont="1" applyFill="1" applyAlignment="1">
      <alignment horizontal="center"/>
    </xf>
    <xf numFmtId="0" fontId="5" fillId="0" borderId="0" xfId="0" applyFont="1" applyBorder="1" applyAlignment="1">
      <alignment horizontal="left" vertical="center" wrapText="1"/>
    </xf>
    <xf numFmtId="0" fontId="31" fillId="0" borderId="0" xfId="0" applyFont="1" applyAlignment="1">
      <alignment horizontal="center"/>
    </xf>
    <xf numFmtId="0" fontId="28" fillId="3" borderId="1"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31"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xf numFmtId="0" fontId="6" fillId="3" borderId="4" xfId="0" applyFont="1" applyFill="1" applyBorder="1" applyAlignment="1">
      <alignment horizontal="center" vertical="center" wrapText="1"/>
    </xf>
    <xf numFmtId="0" fontId="5" fillId="0" borderId="3" xfId="0" applyFont="1" applyBorder="1" applyAlignment="1">
      <alignment horizontal="left" wrapText="1"/>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sheetViews>
  <sheetFormatPr defaultRowHeight="14.25" x14ac:dyDescent="0.2"/>
  <cols>
    <col min="1" max="1" width="48" style="147" customWidth="1"/>
    <col min="2" max="2" width="20" style="147" customWidth="1"/>
    <col min="3" max="3" width="16.85546875" style="147" customWidth="1"/>
    <col min="4" max="4" width="33.5703125" style="147" customWidth="1"/>
    <col min="5" max="5" width="18.140625" style="148" customWidth="1"/>
    <col min="6" max="6" width="16" style="147" customWidth="1"/>
    <col min="7" max="7" width="12.85546875" style="147" customWidth="1"/>
    <col min="8" max="8" width="16.28515625" style="147" customWidth="1"/>
    <col min="9" max="16384" width="9.140625" style="147"/>
  </cols>
  <sheetData>
    <row r="1" spans="1:8" ht="19.5" x14ac:dyDescent="0.25">
      <c r="A1" s="146" t="s">
        <v>0</v>
      </c>
    </row>
    <row r="2" spans="1:8" x14ac:dyDescent="0.2">
      <c r="A2" s="149"/>
    </row>
    <row r="3" spans="1:8" s="151" customFormat="1" ht="13.5" thickBot="1" x14ac:dyDescent="0.25">
      <c r="A3" s="150" t="s">
        <v>1</v>
      </c>
      <c r="E3" s="152"/>
    </row>
    <row r="4" spans="1:8" s="151" customFormat="1" ht="27" thickTop="1" thickBot="1" x14ac:dyDescent="0.25">
      <c r="A4" s="153" t="s">
        <v>2</v>
      </c>
      <c r="B4" s="153" t="s">
        <v>3</v>
      </c>
      <c r="C4" s="193" t="s">
        <v>4</v>
      </c>
      <c r="D4" s="193"/>
      <c r="E4" s="153" t="s">
        <v>5</v>
      </c>
      <c r="F4" s="193" t="s">
        <v>6</v>
      </c>
      <c r="G4" s="193"/>
      <c r="H4" s="193"/>
    </row>
    <row r="5" spans="1:8" s="151" customFormat="1" ht="65.25" thickTop="1" thickBot="1" x14ac:dyDescent="0.25">
      <c r="A5" s="154" t="s">
        <v>245</v>
      </c>
      <c r="B5" s="154" t="s">
        <v>7</v>
      </c>
      <c r="C5" s="155" t="s">
        <v>8</v>
      </c>
      <c r="D5" s="155" t="s">
        <v>9</v>
      </c>
      <c r="E5" s="156" t="s">
        <v>256</v>
      </c>
      <c r="F5" s="154" t="s">
        <v>11</v>
      </c>
      <c r="G5" s="154" t="s">
        <v>12</v>
      </c>
      <c r="H5" s="7" t="s">
        <v>404</v>
      </c>
    </row>
    <row r="6" spans="1:8" s="151" customFormat="1" ht="13.5" thickTop="1" x14ac:dyDescent="0.2">
      <c r="E6" s="152"/>
    </row>
    <row r="7" spans="1:8" s="151" customFormat="1" ht="12.75" x14ac:dyDescent="0.2">
      <c r="E7" s="152"/>
    </row>
    <row r="8" spans="1:8" s="151" customFormat="1" ht="13.5" thickBot="1" x14ac:dyDescent="0.25">
      <c r="A8" s="150" t="s">
        <v>13</v>
      </c>
      <c r="D8" s="157"/>
      <c r="E8" s="152"/>
    </row>
    <row r="9" spans="1:8" s="151" customFormat="1" ht="59.25" customHeight="1" thickTop="1" thickBot="1" x14ac:dyDescent="0.25">
      <c r="A9" s="158" t="s">
        <v>14</v>
      </c>
      <c r="B9" s="194" t="s">
        <v>15</v>
      </c>
      <c r="C9" s="195"/>
      <c r="E9" s="152"/>
    </row>
    <row r="10" spans="1:8" s="151" customFormat="1" ht="11.25" customHeight="1" thickTop="1" x14ac:dyDescent="0.2">
      <c r="E10" s="152"/>
    </row>
    <row r="11" spans="1:8" s="151" customFormat="1" ht="13.5" customHeight="1" x14ac:dyDescent="0.2">
      <c r="E11" s="152"/>
    </row>
    <row r="12" spans="1:8" s="151" customFormat="1" ht="13.5" customHeight="1" thickBot="1" x14ac:dyDescent="0.25">
      <c r="A12" s="150" t="s">
        <v>16</v>
      </c>
      <c r="E12" s="152"/>
    </row>
    <row r="13" spans="1:8" s="152" customFormat="1" ht="11.25" customHeight="1" thickTop="1" x14ac:dyDescent="0.2">
      <c r="A13" s="159" t="s">
        <v>17</v>
      </c>
      <c r="B13" s="160" t="s">
        <v>18</v>
      </c>
    </row>
    <row r="14" spans="1:8" s="151" customFormat="1" ht="15.75" customHeight="1" x14ac:dyDescent="0.2">
      <c r="A14" s="178" t="s">
        <v>366</v>
      </c>
      <c r="B14" s="186" t="s">
        <v>379</v>
      </c>
      <c r="E14" s="152"/>
    </row>
    <row r="15" spans="1:8" s="151" customFormat="1" ht="14.25" customHeight="1" thickBot="1" x14ac:dyDescent="0.25">
      <c r="A15" s="161"/>
      <c r="B15" s="179" t="s">
        <v>378</v>
      </c>
      <c r="E15" s="152"/>
    </row>
    <row r="16" spans="1:8" s="151" customFormat="1" ht="11.25" customHeight="1" thickTop="1" x14ac:dyDescent="0.2">
      <c r="E16" s="152"/>
    </row>
    <row r="17" spans="1:5" s="151" customFormat="1" ht="11.25" customHeight="1" x14ac:dyDescent="0.2">
      <c r="E17" s="152"/>
    </row>
    <row r="18" spans="1:5" s="151" customFormat="1" ht="11.25" customHeight="1" thickBot="1" x14ac:dyDescent="0.25">
      <c r="A18" s="150" t="s">
        <v>19</v>
      </c>
      <c r="E18" s="152"/>
    </row>
    <row r="19" spans="1:5" s="152" customFormat="1" ht="21.75" customHeight="1" thickTop="1" x14ac:dyDescent="0.2">
      <c r="A19" s="162" t="s">
        <v>20</v>
      </c>
      <c r="B19" s="163" t="s">
        <v>21</v>
      </c>
      <c r="D19" s="162" t="s">
        <v>20</v>
      </c>
      <c r="E19" s="163" t="s">
        <v>21</v>
      </c>
    </row>
    <row r="20" spans="1:5" s="151" customFormat="1" ht="13.5" customHeight="1" x14ac:dyDescent="0.2">
      <c r="A20" s="164" t="s">
        <v>26</v>
      </c>
      <c r="B20" s="165">
        <v>4.9896883790427786</v>
      </c>
      <c r="D20" s="164" t="s">
        <v>274</v>
      </c>
      <c r="E20" s="165">
        <v>1.1012404394856614</v>
      </c>
    </row>
    <row r="21" spans="1:5" s="151" customFormat="1" ht="12.75" customHeight="1" x14ac:dyDescent="0.2">
      <c r="A21" s="164" t="s">
        <v>22</v>
      </c>
      <c r="B21" s="165">
        <v>4.4798614217238368</v>
      </c>
      <c r="D21" s="164" t="s">
        <v>216</v>
      </c>
      <c r="E21" s="165">
        <v>1.077829758821446</v>
      </c>
    </row>
    <row r="22" spans="1:5" s="151" customFormat="1" ht="12.75" customHeight="1" x14ac:dyDescent="0.2">
      <c r="A22" s="164" t="s">
        <v>36</v>
      </c>
      <c r="B22" s="165">
        <v>4.0228930858061593</v>
      </c>
      <c r="D22" s="164" t="s">
        <v>136</v>
      </c>
      <c r="E22" s="165">
        <v>1.0654019578516662</v>
      </c>
    </row>
    <row r="23" spans="1:5" s="151" customFormat="1" ht="12.75" customHeight="1" x14ac:dyDescent="0.2">
      <c r="A23" s="164" t="s">
        <v>28</v>
      </c>
      <c r="B23" s="165">
        <v>3.041702264262288</v>
      </c>
      <c r="D23" s="164" t="s">
        <v>29</v>
      </c>
      <c r="E23" s="165">
        <v>1.0171817690117841</v>
      </c>
    </row>
    <row r="24" spans="1:5" s="151" customFormat="1" ht="12.75" customHeight="1" x14ac:dyDescent="0.2">
      <c r="A24" s="164" t="s">
        <v>281</v>
      </c>
      <c r="B24" s="165">
        <v>2.7041985773349495</v>
      </c>
      <c r="D24" s="164" t="s">
        <v>117</v>
      </c>
      <c r="E24" s="165">
        <v>0.98701576499784294</v>
      </c>
    </row>
    <row r="25" spans="1:5" s="151" customFormat="1" ht="12.75" customHeight="1" x14ac:dyDescent="0.2">
      <c r="A25" s="164" t="s">
        <v>224</v>
      </c>
      <c r="B25" s="165">
        <v>2.3867324812561868</v>
      </c>
      <c r="D25" s="164" t="s">
        <v>297</v>
      </c>
      <c r="E25" s="165">
        <v>0.96981642187262629</v>
      </c>
    </row>
    <row r="26" spans="1:5" s="151" customFormat="1" ht="12.75" customHeight="1" x14ac:dyDescent="0.2">
      <c r="A26" s="164" t="s">
        <v>24</v>
      </c>
      <c r="B26" s="165">
        <v>2.2305980444087172</v>
      </c>
      <c r="D26" s="164" t="s">
        <v>275</v>
      </c>
      <c r="E26" s="165">
        <v>0.93444985382966572</v>
      </c>
    </row>
    <row r="27" spans="1:5" s="151" customFormat="1" ht="12.75" customHeight="1" x14ac:dyDescent="0.2">
      <c r="A27" s="164" t="s">
        <v>348</v>
      </c>
      <c r="B27" s="165">
        <v>2.1785705700007587</v>
      </c>
      <c r="D27" s="164" t="s">
        <v>292</v>
      </c>
      <c r="E27" s="165">
        <v>0.7633801017330174</v>
      </c>
    </row>
    <row r="28" spans="1:5" s="151" customFormat="1" ht="12.75" customHeight="1" x14ac:dyDescent="0.2">
      <c r="A28" s="164" t="s">
        <v>30</v>
      </c>
      <c r="B28" s="165">
        <v>2.1287027624933765</v>
      </c>
      <c r="D28" s="164" t="s">
        <v>386</v>
      </c>
      <c r="E28" s="165">
        <v>0.72316517513849021</v>
      </c>
    </row>
    <row r="29" spans="1:5" s="151" customFormat="1" ht="12.75" customHeight="1" x14ac:dyDescent="0.2">
      <c r="A29" s="164" t="s">
        <v>220</v>
      </c>
      <c r="B29" s="165">
        <v>2.0835164428571193</v>
      </c>
      <c r="D29" s="164" t="s">
        <v>358</v>
      </c>
      <c r="E29" s="165">
        <v>0.69644510095303291</v>
      </c>
    </row>
    <row r="30" spans="1:5" s="151" customFormat="1" ht="12.75" customHeight="1" x14ac:dyDescent="0.2">
      <c r="A30" s="164" t="s">
        <v>273</v>
      </c>
      <c r="B30" s="165">
        <v>2.0616909453172623</v>
      </c>
      <c r="D30" s="164" t="s">
        <v>350</v>
      </c>
      <c r="E30" s="165">
        <v>0.68534926405355523</v>
      </c>
    </row>
    <row r="31" spans="1:5" s="151" customFormat="1" ht="12.75" customHeight="1" x14ac:dyDescent="0.2">
      <c r="A31" s="164" t="s">
        <v>343</v>
      </c>
      <c r="B31" s="165">
        <v>2.0303360703192816</v>
      </c>
      <c r="D31" s="164" t="s">
        <v>347</v>
      </c>
      <c r="E31" s="165">
        <v>0.67063023744406247</v>
      </c>
    </row>
    <row r="32" spans="1:5" s="151" customFormat="1" ht="12.75" customHeight="1" x14ac:dyDescent="0.2">
      <c r="A32" s="164" t="s">
        <v>42</v>
      </c>
      <c r="B32" s="165">
        <v>2.0291880886830524</v>
      </c>
      <c r="D32" s="164" t="s">
        <v>324</v>
      </c>
      <c r="E32" s="165">
        <v>0.66035450178640698</v>
      </c>
    </row>
    <row r="33" spans="1:5" s="151" customFormat="1" ht="12.75" customHeight="1" x14ac:dyDescent="0.2">
      <c r="A33" s="164" t="s">
        <v>306</v>
      </c>
      <c r="B33" s="165">
        <v>1.9117470676066128</v>
      </c>
      <c r="D33" s="164" t="s">
        <v>328</v>
      </c>
      <c r="E33" s="165">
        <v>0.6555644780645562</v>
      </c>
    </row>
    <row r="34" spans="1:5" s="151" customFormat="1" ht="12.75" customHeight="1" x14ac:dyDescent="0.2">
      <c r="A34" s="164" t="s">
        <v>233</v>
      </c>
      <c r="B34" s="165">
        <v>1.8976816336427713</v>
      </c>
      <c r="D34" s="164" t="s">
        <v>229</v>
      </c>
      <c r="E34" s="165">
        <v>0.60433240682495037</v>
      </c>
    </row>
    <row r="35" spans="1:5" s="151" customFormat="1" ht="12.75" customHeight="1" x14ac:dyDescent="0.2">
      <c r="A35" s="164" t="s">
        <v>250</v>
      </c>
      <c r="B35" s="165">
        <v>1.8939413336647553</v>
      </c>
      <c r="D35" s="164" t="s">
        <v>118</v>
      </c>
      <c r="E35" s="165">
        <v>0.58276372736955018</v>
      </c>
    </row>
    <row r="36" spans="1:5" s="151" customFormat="1" ht="12.75" customHeight="1" x14ac:dyDescent="0.2">
      <c r="A36" s="164" t="s">
        <v>278</v>
      </c>
      <c r="B36" s="165">
        <v>1.8283367068380048</v>
      </c>
      <c r="D36" s="164" t="s">
        <v>387</v>
      </c>
      <c r="E36" s="165">
        <v>0.57509233954014183</v>
      </c>
    </row>
    <row r="37" spans="1:5" s="151" customFormat="1" ht="12.75" customHeight="1" x14ac:dyDescent="0.2">
      <c r="A37" s="164" t="s">
        <v>225</v>
      </c>
      <c r="B37" s="165">
        <v>1.8037765503946364</v>
      </c>
      <c r="D37" s="164" t="s">
        <v>300</v>
      </c>
      <c r="E37" s="165">
        <v>0.55701824444177916</v>
      </c>
    </row>
    <row r="38" spans="1:5" s="151" customFormat="1" ht="12.75" customHeight="1" x14ac:dyDescent="0.2">
      <c r="A38" s="164" t="s">
        <v>39</v>
      </c>
      <c r="B38" s="165">
        <v>1.7631354091702391</v>
      </c>
      <c r="D38" s="164" t="s">
        <v>230</v>
      </c>
      <c r="E38" s="165">
        <v>0.53942317810849127</v>
      </c>
    </row>
    <row r="39" spans="1:5" s="151" customFormat="1" ht="12.75" customHeight="1" x14ac:dyDescent="0.2">
      <c r="A39" s="164" t="s">
        <v>31</v>
      </c>
      <c r="B39" s="165">
        <v>1.7494731189607857</v>
      </c>
      <c r="D39" s="164" t="s">
        <v>352</v>
      </c>
      <c r="E39" s="165">
        <v>0.53451054523643304</v>
      </c>
    </row>
    <row r="40" spans="1:5" s="151" customFormat="1" ht="12.75" customHeight="1" x14ac:dyDescent="0.2">
      <c r="A40" s="164" t="s">
        <v>40</v>
      </c>
      <c r="B40" s="165">
        <v>1.7098219881128018</v>
      </c>
      <c r="D40" s="164" t="s">
        <v>266</v>
      </c>
      <c r="E40" s="165">
        <v>0.52140134965646578</v>
      </c>
    </row>
    <row r="41" spans="1:5" s="151" customFormat="1" ht="12.75" customHeight="1" x14ac:dyDescent="0.2">
      <c r="A41" s="164" t="s">
        <v>25</v>
      </c>
      <c r="B41" s="165">
        <v>1.6931981495796988</v>
      </c>
      <c r="D41" s="164" t="s">
        <v>346</v>
      </c>
      <c r="E41" s="165">
        <v>0.49027748442312441</v>
      </c>
    </row>
    <row r="42" spans="1:5" s="151" customFormat="1" ht="12.75" customHeight="1" x14ac:dyDescent="0.2">
      <c r="A42" s="164" t="s">
        <v>349</v>
      </c>
      <c r="B42" s="165">
        <v>1.6826398769482216</v>
      </c>
      <c r="D42" s="164" t="s">
        <v>388</v>
      </c>
      <c r="E42" s="165">
        <v>0.48233551058205448</v>
      </c>
    </row>
    <row r="43" spans="1:5" s="151" customFormat="1" ht="12.75" customHeight="1" x14ac:dyDescent="0.2">
      <c r="A43" s="164" t="s">
        <v>382</v>
      </c>
      <c r="B43" s="165">
        <v>1.6518690286100961</v>
      </c>
      <c r="D43" s="164" t="s">
        <v>389</v>
      </c>
      <c r="E43" s="165">
        <v>0.11841900632885513</v>
      </c>
    </row>
    <row r="44" spans="1:5" s="151" customFormat="1" ht="12.75" customHeight="1" x14ac:dyDescent="0.2">
      <c r="A44" s="164" t="s">
        <v>35</v>
      </c>
      <c r="B44" s="165">
        <v>1.6397124745648335</v>
      </c>
      <c r="D44" s="14" t="s">
        <v>222</v>
      </c>
      <c r="E44" s="15">
        <v>97.709158485456257</v>
      </c>
    </row>
    <row r="45" spans="1:5" s="151" customFormat="1" ht="12.75" customHeight="1" x14ac:dyDescent="0.2">
      <c r="A45" s="164" t="s">
        <v>317</v>
      </c>
      <c r="B45" s="165">
        <v>1.6153282758083605</v>
      </c>
      <c r="D45" s="12" t="s">
        <v>175</v>
      </c>
      <c r="E45" s="13">
        <v>2.29</v>
      </c>
    </row>
    <row r="46" spans="1:5" s="151" customFormat="1" ht="12.75" customHeight="1" x14ac:dyDescent="0.2">
      <c r="A46" s="164" t="s">
        <v>47</v>
      </c>
      <c r="B46" s="165">
        <v>1.549553279607373</v>
      </c>
      <c r="D46" s="166" t="s">
        <v>34</v>
      </c>
      <c r="E46" s="167">
        <f>E45+E44</f>
        <v>99.999158485456263</v>
      </c>
    </row>
    <row r="47" spans="1:5" s="151" customFormat="1" ht="12.75" customHeight="1" x14ac:dyDescent="0.25">
      <c r="A47" s="164" t="s">
        <v>383</v>
      </c>
      <c r="B47" s="165">
        <v>1.4992806815165409</v>
      </c>
      <c r="D47" s="196" t="s">
        <v>217</v>
      </c>
      <c r="E47" s="196"/>
    </row>
    <row r="48" spans="1:5" s="151" customFormat="1" ht="12.75" customHeight="1" x14ac:dyDescent="0.25">
      <c r="A48" s="164" t="s">
        <v>282</v>
      </c>
      <c r="B48" s="165">
        <v>1.4720185671780031</v>
      </c>
      <c r="D48" s="192" t="s">
        <v>218</v>
      </c>
      <c r="E48" s="192"/>
    </row>
    <row r="49" spans="1:5" s="151" customFormat="1" ht="12.75" customHeight="1" x14ac:dyDescent="0.2">
      <c r="A49" s="164" t="s">
        <v>342</v>
      </c>
      <c r="B49" s="165">
        <v>1.4651959746782466</v>
      </c>
    </row>
    <row r="50" spans="1:5" s="151" customFormat="1" ht="12.75" customHeight="1" x14ac:dyDescent="0.2">
      <c r="A50" s="164" t="s">
        <v>384</v>
      </c>
      <c r="B50" s="165">
        <v>1.462622777003423</v>
      </c>
    </row>
    <row r="51" spans="1:5" s="151" customFormat="1" ht="12.75" x14ac:dyDescent="0.2">
      <c r="A51" s="164" t="s">
        <v>63</v>
      </c>
      <c r="B51" s="165">
        <v>1.4486031925056535</v>
      </c>
    </row>
    <row r="52" spans="1:5" s="151" customFormat="1" ht="12.75" x14ac:dyDescent="0.2">
      <c r="A52" s="164" t="s">
        <v>344</v>
      </c>
      <c r="B52" s="165">
        <v>1.4226019428465486</v>
      </c>
    </row>
    <row r="53" spans="1:5" s="151" customFormat="1" ht="12.75" x14ac:dyDescent="0.2">
      <c r="A53" s="164" t="s">
        <v>286</v>
      </c>
      <c r="B53" s="165">
        <v>1.4112005199100723</v>
      </c>
    </row>
    <row r="54" spans="1:5" s="151" customFormat="1" ht="12.75" x14ac:dyDescent="0.2">
      <c r="A54" s="164" t="s">
        <v>288</v>
      </c>
      <c r="B54" s="165">
        <v>1.3321597179571634</v>
      </c>
    </row>
    <row r="55" spans="1:5" s="151" customFormat="1" ht="12.75" x14ac:dyDescent="0.2">
      <c r="A55" s="164" t="s">
        <v>276</v>
      </c>
      <c r="B55" s="165">
        <v>1.3001510409153989</v>
      </c>
    </row>
    <row r="56" spans="1:5" s="151" customFormat="1" ht="12.75" x14ac:dyDescent="0.2">
      <c r="A56" s="164" t="s">
        <v>323</v>
      </c>
      <c r="B56" s="165">
        <v>1.2517209609850213</v>
      </c>
    </row>
    <row r="57" spans="1:5" s="151" customFormat="1" ht="12.75" x14ac:dyDescent="0.2">
      <c r="A57" s="164" t="s">
        <v>232</v>
      </c>
      <c r="B57" s="165">
        <v>1.2323080091278318</v>
      </c>
      <c r="E57" s="152"/>
    </row>
    <row r="58" spans="1:5" s="151" customFormat="1" ht="12.75" x14ac:dyDescent="0.2">
      <c r="A58" s="164" t="s">
        <v>385</v>
      </c>
      <c r="B58" s="165">
        <v>1.2225906270465083</v>
      </c>
      <c r="E58" s="152"/>
    </row>
    <row r="59" spans="1:5" s="151" customFormat="1" ht="12.75" x14ac:dyDescent="0.2">
      <c r="A59" s="164" t="s">
        <v>37</v>
      </c>
      <c r="B59" s="165">
        <v>1.1724283883151385</v>
      </c>
      <c r="E59" s="152"/>
    </row>
    <row r="60" spans="1:5" s="151" customFormat="1" ht="12.75" x14ac:dyDescent="0.2">
      <c r="A60" s="164" t="s">
        <v>298</v>
      </c>
      <c r="B60" s="165">
        <v>1.1232639316846171</v>
      </c>
      <c r="E60" s="152"/>
    </row>
    <row r="61" spans="1:5" s="151" customFormat="1" ht="12.75" x14ac:dyDescent="0.2">
      <c r="A61" s="164" t="s">
        <v>345</v>
      </c>
      <c r="B61" s="165">
        <v>1.1217195092154673</v>
      </c>
      <c r="E61" s="152"/>
    </row>
    <row r="62" spans="1:5" s="151" customFormat="1" ht="12.75" x14ac:dyDescent="0.2">
      <c r="A62" s="180"/>
      <c r="B62" s="181"/>
      <c r="E62" s="152"/>
    </row>
    <row r="63" spans="1:5" s="151" customFormat="1" ht="12.75" x14ac:dyDescent="0.2"/>
    <row r="64" spans="1:5" s="151" customFormat="1" ht="12.75" x14ac:dyDescent="0.2">
      <c r="A64" s="150" t="s">
        <v>48</v>
      </c>
    </row>
    <row r="65" spans="1:5" s="151" customFormat="1" ht="12.75" x14ac:dyDescent="0.2">
      <c r="A65" s="22" t="s">
        <v>364</v>
      </c>
    </row>
    <row r="66" spans="1:5" s="152" customFormat="1" ht="12.75" x14ac:dyDescent="0.2">
      <c r="A66" s="169" t="s">
        <v>49</v>
      </c>
      <c r="B66" s="170" t="s">
        <v>50</v>
      </c>
      <c r="C66" s="170" t="s">
        <v>51</v>
      </c>
      <c r="D66" s="170" t="s">
        <v>52</v>
      </c>
      <c r="E66" s="170" t="s">
        <v>53</v>
      </c>
    </row>
    <row r="67" spans="1:5" s="151" customFormat="1" ht="12.75" x14ac:dyDescent="0.2">
      <c r="A67" s="171" t="s">
        <v>54</v>
      </c>
      <c r="B67" s="172"/>
      <c r="C67" s="172"/>
      <c r="D67" s="172"/>
      <c r="E67" s="173"/>
    </row>
    <row r="68" spans="1:5" s="151" customFormat="1" ht="15" x14ac:dyDescent="0.25">
      <c r="A68" s="174" t="s">
        <v>55</v>
      </c>
      <c r="B68" s="175">
        <v>32.5</v>
      </c>
      <c r="C68" s="129">
        <v>9.4499999999999993</v>
      </c>
      <c r="D68" s="129">
        <v>13.23</v>
      </c>
      <c r="E68" s="129">
        <v>10.85</v>
      </c>
    </row>
    <row r="69" spans="1:5" s="151" customFormat="1" ht="12.75" x14ac:dyDescent="0.2">
      <c r="A69" s="174" t="s">
        <v>56</v>
      </c>
      <c r="B69" s="175">
        <v>32.68</v>
      </c>
      <c r="C69" s="175">
        <v>10.55</v>
      </c>
      <c r="D69" s="80">
        <v>0</v>
      </c>
      <c r="E69" s="175">
        <v>13.73</v>
      </c>
    </row>
    <row r="70" spans="1:5" s="151" customFormat="1" ht="12.75" x14ac:dyDescent="0.2">
      <c r="A70" s="176" t="s">
        <v>57</v>
      </c>
      <c r="B70" s="177"/>
      <c r="C70" s="177"/>
      <c r="D70" s="177"/>
      <c r="E70" s="177"/>
    </row>
    <row r="71" spans="1:5" s="151" customFormat="1" ht="15" x14ac:dyDescent="0.25">
      <c r="A71" s="174" t="s">
        <v>58</v>
      </c>
      <c r="B71" s="129">
        <v>33.26</v>
      </c>
      <c r="C71" s="129">
        <v>10.94</v>
      </c>
      <c r="D71" s="129">
        <v>14.06</v>
      </c>
      <c r="E71" s="129">
        <v>9.7899999999999991</v>
      </c>
    </row>
    <row r="72" spans="1:5" s="151" customFormat="1" ht="12.75" x14ac:dyDescent="0.2">
      <c r="E72" s="152"/>
    </row>
    <row r="73" spans="1:5" s="151" customFormat="1" ht="12.75" x14ac:dyDescent="0.2">
      <c r="E73" s="152"/>
    </row>
    <row r="74" spans="1:5" s="151" customFormat="1" ht="12.75" x14ac:dyDescent="0.2">
      <c r="A74" s="168" t="s">
        <v>59</v>
      </c>
      <c r="E74" s="152"/>
    </row>
    <row r="75" spans="1:5" s="151" customFormat="1" x14ac:dyDescent="0.2">
      <c r="A75" s="151" t="s">
        <v>60</v>
      </c>
      <c r="D75" s="147"/>
      <c r="E75" s="148"/>
    </row>
    <row r="76" spans="1:5" s="151" customFormat="1" x14ac:dyDescent="0.2">
      <c r="A76" s="4" t="s">
        <v>365</v>
      </c>
      <c r="D76" s="147"/>
      <c r="E76" s="148"/>
    </row>
    <row r="77" spans="1:5" s="151" customFormat="1" x14ac:dyDescent="0.2">
      <c r="A77" s="151" t="s">
        <v>61</v>
      </c>
      <c r="D77" s="147"/>
      <c r="E77" s="148"/>
    </row>
    <row r="78" spans="1:5" s="151" customFormat="1" x14ac:dyDescent="0.2">
      <c r="A78" s="151" t="s">
        <v>62</v>
      </c>
      <c r="D78" s="147"/>
      <c r="E78" s="148"/>
    </row>
  </sheetData>
  <mergeCells count="5">
    <mergeCell ref="D48:E48"/>
    <mergeCell ref="C4:D4"/>
    <mergeCell ref="F4:H4"/>
    <mergeCell ref="B9:C9"/>
    <mergeCell ref="D47:E4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7"/>
  <sheetViews>
    <sheetView workbookViewId="0"/>
  </sheetViews>
  <sheetFormatPr defaultRowHeight="14.25" x14ac:dyDescent="0.2"/>
  <cols>
    <col min="1" max="1" width="44.42578125" style="2" customWidth="1"/>
    <col min="2" max="2" width="28.85546875" style="2" customWidth="1"/>
    <col min="3" max="3" width="19.28515625" style="2" customWidth="1"/>
    <col min="4" max="4" width="18.140625" style="2" customWidth="1"/>
    <col min="5" max="5" width="20" style="2" customWidth="1"/>
    <col min="6" max="6" width="19.7109375" style="2" customWidth="1"/>
    <col min="7" max="7" width="20.28515625" style="2" customWidth="1"/>
    <col min="8" max="16384" width="9.140625" style="2"/>
  </cols>
  <sheetData>
    <row r="1" spans="1:7" s="46" customFormat="1" ht="19.5" x14ac:dyDescent="0.25">
      <c r="A1" s="1" t="s">
        <v>182</v>
      </c>
    </row>
    <row r="3" spans="1:7" s="4" customFormat="1" ht="13.5" thickBot="1" x14ac:dyDescent="0.25">
      <c r="A3" s="3" t="s">
        <v>1</v>
      </c>
    </row>
    <row r="4" spans="1:7" s="4" customFormat="1" ht="26.25" customHeight="1" thickTop="1" thickBot="1" x14ac:dyDescent="0.25">
      <c r="A4" s="5" t="s">
        <v>2</v>
      </c>
      <c r="B4" s="5" t="s">
        <v>3</v>
      </c>
      <c r="C4" s="197" t="s">
        <v>4</v>
      </c>
      <c r="D4" s="197"/>
      <c r="E4" s="5" t="s">
        <v>5</v>
      </c>
      <c r="F4" s="200" t="s">
        <v>6</v>
      </c>
      <c r="G4" s="205"/>
    </row>
    <row r="5" spans="1:7" s="4" customFormat="1" ht="96" customHeight="1" thickTop="1" thickBot="1" x14ac:dyDescent="0.25">
      <c r="A5" s="6" t="s">
        <v>183</v>
      </c>
      <c r="B5" s="6" t="s">
        <v>184</v>
      </c>
      <c r="C5" s="6" t="s">
        <v>8</v>
      </c>
      <c r="D5" s="6" t="s">
        <v>65</v>
      </c>
      <c r="E5" s="6" t="s">
        <v>168</v>
      </c>
      <c r="F5" s="6" t="s">
        <v>185</v>
      </c>
      <c r="G5" s="6" t="s">
        <v>186</v>
      </c>
    </row>
    <row r="6" spans="1:7" s="4" customFormat="1" ht="13.5" thickTop="1" x14ac:dyDescent="0.2"/>
    <row r="7" spans="1:7" s="4" customFormat="1" ht="12.75" x14ac:dyDescent="0.2"/>
    <row r="8" spans="1:7" s="4" customFormat="1" ht="13.5" thickBot="1" x14ac:dyDescent="0.25">
      <c r="A8" s="3" t="s">
        <v>84</v>
      </c>
    </row>
    <row r="9" spans="1:7" s="4" customFormat="1" ht="49.5" customHeight="1" thickTop="1" thickBot="1" x14ac:dyDescent="0.25">
      <c r="A9" s="70" t="s">
        <v>14</v>
      </c>
      <c r="B9" s="198" t="s">
        <v>187</v>
      </c>
      <c r="C9" s="203"/>
      <c r="D9" s="199"/>
      <c r="F9" s="209"/>
      <c r="G9" s="209"/>
    </row>
    <row r="10" spans="1:7" s="4" customFormat="1" ht="13.5" thickTop="1" x14ac:dyDescent="0.2">
      <c r="D10" s="92"/>
    </row>
    <row r="11" spans="1:7" s="4" customFormat="1" ht="12.75" x14ac:dyDescent="0.2">
      <c r="D11" s="92"/>
    </row>
    <row r="12" spans="1:7" s="4" customFormat="1" ht="13.5" thickBot="1" x14ac:dyDescent="0.25">
      <c r="A12" s="3" t="s">
        <v>150</v>
      </c>
    </row>
    <row r="13" spans="1:7" s="9" customFormat="1" ht="13.5" thickTop="1" x14ac:dyDescent="0.2">
      <c r="A13" s="47" t="s">
        <v>17</v>
      </c>
      <c r="B13" s="48" t="s">
        <v>18</v>
      </c>
    </row>
    <row r="14" spans="1:7" s="4" customFormat="1" ht="12.75" x14ac:dyDescent="0.2">
      <c r="A14" s="63" t="s">
        <v>375</v>
      </c>
      <c r="B14" s="64" t="s">
        <v>336</v>
      </c>
    </row>
    <row r="15" spans="1:7" s="4" customFormat="1" ht="13.5" thickBot="1" x14ac:dyDescent="0.25">
      <c r="A15" s="65"/>
      <c r="B15" s="66" t="s">
        <v>337</v>
      </c>
    </row>
    <row r="16" spans="1:7" s="4" customFormat="1" ht="13.5" thickTop="1" x14ac:dyDescent="0.2"/>
    <row r="17" spans="1:7" s="4" customFormat="1" ht="12.75" x14ac:dyDescent="0.2"/>
    <row r="18" spans="1:7" s="4" customFormat="1" ht="13.5" thickBot="1" x14ac:dyDescent="0.25">
      <c r="A18" s="3" t="s">
        <v>19</v>
      </c>
    </row>
    <row r="19" spans="1:7" s="9" customFormat="1" ht="13.5" thickTop="1" x14ac:dyDescent="0.2">
      <c r="A19" s="10" t="s">
        <v>20</v>
      </c>
      <c r="B19" s="93" t="s">
        <v>172</v>
      </c>
      <c r="C19" s="11" t="s">
        <v>21</v>
      </c>
      <c r="E19" s="94"/>
      <c r="F19" s="94"/>
      <c r="G19" s="94"/>
    </row>
    <row r="20" spans="1:7" s="4" customFormat="1" ht="12" customHeight="1" x14ac:dyDescent="0.2">
      <c r="A20" s="95" t="s">
        <v>33</v>
      </c>
      <c r="B20" s="25"/>
      <c r="C20" s="33"/>
      <c r="E20" s="107"/>
      <c r="F20" s="108"/>
      <c r="G20" s="109"/>
    </row>
    <row r="21" spans="1:7" s="4" customFormat="1" ht="12" customHeight="1" x14ac:dyDescent="0.2">
      <c r="A21" s="96" t="s">
        <v>173</v>
      </c>
      <c r="B21" s="25"/>
      <c r="C21" s="13">
        <v>100.02183806956198</v>
      </c>
      <c r="E21" s="107"/>
      <c r="F21" s="108"/>
      <c r="G21" s="109"/>
    </row>
    <row r="22" spans="1:7" s="4" customFormat="1" ht="12" customHeight="1" x14ac:dyDescent="0.2">
      <c r="A22" s="110" t="s">
        <v>174</v>
      </c>
      <c r="B22" s="111"/>
      <c r="C22" s="112">
        <f>+C21</f>
        <v>100.02183806956198</v>
      </c>
      <c r="E22" s="107"/>
      <c r="F22" s="108"/>
      <c r="G22" s="109"/>
    </row>
    <row r="23" spans="1:7" s="4" customFormat="1" ht="12" customHeight="1" x14ac:dyDescent="0.2">
      <c r="A23" s="12" t="s">
        <v>188</v>
      </c>
      <c r="B23" s="25"/>
      <c r="C23" s="13">
        <v>-2.1838069561959252E-2</v>
      </c>
      <c r="E23" s="107"/>
      <c r="F23" s="108"/>
      <c r="G23" s="109"/>
    </row>
    <row r="24" spans="1:7" s="4" customFormat="1" ht="12" customHeight="1" thickBot="1" x14ac:dyDescent="0.25">
      <c r="A24" s="86" t="s">
        <v>34</v>
      </c>
      <c r="B24" s="100"/>
      <c r="C24" s="87">
        <f>+C23+C22</f>
        <v>100.00000000000001</v>
      </c>
      <c r="E24" s="16"/>
      <c r="F24" s="17"/>
      <c r="G24" s="113"/>
    </row>
    <row r="25" spans="1:7" s="4" customFormat="1" ht="12" customHeight="1" thickTop="1" x14ac:dyDescent="0.2">
      <c r="E25" s="16"/>
      <c r="F25" s="17"/>
      <c r="G25" s="113"/>
    </row>
    <row r="26" spans="1:7" s="4" customFormat="1" ht="12" customHeight="1" x14ac:dyDescent="0.2">
      <c r="E26" s="16"/>
      <c r="F26" s="17"/>
      <c r="G26" s="113"/>
    </row>
    <row r="27" spans="1:7" s="4" customFormat="1" ht="12.75" x14ac:dyDescent="0.2">
      <c r="A27" s="3" t="s">
        <v>189</v>
      </c>
      <c r="E27" s="71"/>
      <c r="F27" s="17"/>
      <c r="G27" s="79"/>
    </row>
    <row r="28" spans="1:7" s="4" customFormat="1" ht="12.75" x14ac:dyDescent="0.2">
      <c r="A28" s="22" t="s">
        <v>364</v>
      </c>
    </row>
    <row r="29" spans="1:7" s="4" customFormat="1" ht="12.75" x14ac:dyDescent="0.2">
      <c r="A29" s="68" t="s">
        <v>49</v>
      </c>
      <c r="B29" s="40" t="s">
        <v>50</v>
      </c>
      <c r="C29" s="40" t="s">
        <v>51</v>
      </c>
      <c r="D29" s="40" t="s">
        <v>52</v>
      </c>
      <c r="E29" s="40" t="s">
        <v>53</v>
      </c>
    </row>
    <row r="30" spans="1:7" s="4" customFormat="1" ht="12.75" x14ac:dyDescent="0.2">
      <c r="A30" s="41" t="s">
        <v>54</v>
      </c>
      <c r="B30" s="57"/>
      <c r="C30" s="57"/>
      <c r="D30" s="57"/>
      <c r="E30" s="57"/>
    </row>
    <row r="31" spans="1:7" s="4" customFormat="1" ht="12.75" x14ac:dyDescent="0.2">
      <c r="A31" s="58" t="s">
        <v>190</v>
      </c>
      <c r="B31" s="43">
        <v>-3.5472055745320752</v>
      </c>
      <c r="C31" s="43">
        <v>4.2951596845610229</v>
      </c>
      <c r="D31" s="43">
        <v>6.4570773864862874</v>
      </c>
      <c r="E31" s="43">
        <v>7.0940375647689846</v>
      </c>
    </row>
    <row r="32" spans="1:7" s="4" customFormat="1" ht="12.75" x14ac:dyDescent="0.2">
      <c r="A32" s="58" t="s">
        <v>191</v>
      </c>
      <c r="B32" s="43">
        <v>-2.9165459168469909</v>
      </c>
      <c r="C32" s="43">
        <v>4.7920548091770376</v>
      </c>
      <c r="D32" s="43">
        <v>0</v>
      </c>
      <c r="E32" s="43">
        <v>6.8162465338406975</v>
      </c>
    </row>
    <row r="33" spans="1:5" s="4" customFormat="1" ht="12.75" x14ac:dyDescent="0.2">
      <c r="B33" s="43"/>
      <c r="C33" s="43"/>
      <c r="D33" s="43"/>
      <c r="E33" s="43"/>
    </row>
    <row r="34" spans="1:5" s="4" customFormat="1" ht="12.75" x14ac:dyDescent="0.2">
      <c r="A34" s="69" t="s">
        <v>57</v>
      </c>
      <c r="B34" s="43"/>
      <c r="C34" s="43"/>
      <c r="D34" s="43"/>
      <c r="E34" s="43"/>
    </row>
    <row r="35" spans="1:5" s="4" customFormat="1" ht="15" x14ac:dyDescent="0.25">
      <c r="A35" s="58" t="s">
        <v>180</v>
      </c>
      <c r="B35" s="43">
        <v>6.6389286227853006</v>
      </c>
      <c r="C35" s="129">
        <v>7.4556740007772015</v>
      </c>
      <c r="D35" s="129">
        <v>8.1198278951670098</v>
      </c>
      <c r="E35" s="129">
        <v>7.4880320654493904</v>
      </c>
    </row>
    <row r="36" spans="1:5" s="4" customFormat="1" ht="12.75" x14ac:dyDescent="0.2"/>
    <row r="37" spans="1:5" s="4" customFormat="1" ht="12.75" x14ac:dyDescent="0.2"/>
    <row r="38" spans="1:5" s="4" customFormat="1" ht="12.75" x14ac:dyDescent="0.2">
      <c r="A38" s="22" t="s">
        <v>59</v>
      </c>
    </row>
    <row r="39" spans="1:5" s="4" customFormat="1" ht="12.75" x14ac:dyDescent="0.2">
      <c r="A39" s="4" t="s">
        <v>192</v>
      </c>
    </row>
    <row r="40" spans="1:5" s="4" customFormat="1" ht="12.75" x14ac:dyDescent="0.2">
      <c r="A40" s="4" t="s">
        <v>365</v>
      </c>
    </row>
    <row r="41" spans="1:5" s="4" customFormat="1" ht="12.75" x14ac:dyDescent="0.2">
      <c r="A41" s="4" t="s">
        <v>61</v>
      </c>
    </row>
    <row r="42" spans="1:5" s="4" customFormat="1" ht="12.75" x14ac:dyDescent="0.2">
      <c r="A42" s="4" t="s">
        <v>126</v>
      </c>
    </row>
    <row r="43" spans="1:5" s="4" customFormat="1" x14ac:dyDescent="0.2">
      <c r="A43" s="2"/>
      <c r="B43" s="2"/>
      <c r="C43" s="2"/>
    </row>
    <row r="44" spans="1:5" s="4" customFormat="1" x14ac:dyDescent="0.2">
      <c r="A44" s="2"/>
      <c r="B44" s="2"/>
      <c r="C44" s="2"/>
    </row>
    <row r="47" spans="1:5" s="130" customFormat="1" x14ac:dyDescent="0.2">
      <c r="A47" s="2"/>
      <c r="B47" s="2"/>
      <c r="C47" s="2"/>
    </row>
  </sheetData>
  <mergeCells count="4">
    <mergeCell ref="C4:D4"/>
    <mergeCell ref="F4:G4"/>
    <mergeCell ref="B9:D9"/>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7"/>
  <sheetViews>
    <sheetView workbookViewId="0"/>
  </sheetViews>
  <sheetFormatPr defaultRowHeight="14.25" x14ac:dyDescent="0.2"/>
  <cols>
    <col min="1" max="1" width="45.140625" style="2" customWidth="1"/>
    <col min="2" max="2" width="23.42578125" style="2" bestFit="1" customWidth="1"/>
    <col min="3" max="3" width="20.5703125" style="2" customWidth="1"/>
    <col min="4" max="4" width="21.140625" style="2" customWidth="1"/>
    <col min="5" max="5" width="16.7109375" style="2" customWidth="1"/>
    <col min="6" max="6" width="19.7109375" style="2" customWidth="1"/>
    <col min="7" max="7" width="17.85546875" style="2" customWidth="1"/>
    <col min="8" max="16384" width="9.140625" style="2"/>
  </cols>
  <sheetData>
    <row r="1" spans="1:7" ht="19.5" x14ac:dyDescent="0.25">
      <c r="A1" s="1" t="s">
        <v>193</v>
      </c>
    </row>
    <row r="3" spans="1:7" s="4" customFormat="1" ht="13.5" thickBot="1" x14ac:dyDescent="0.25">
      <c r="A3" s="3" t="s">
        <v>1</v>
      </c>
    </row>
    <row r="4" spans="1:7" s="4" customFormat="1" ht="25.5" customHeight="1" thickTop="1" thickBot="1" x14ac:dyDescent="0.25">
      <c r="A4" s="5" t="s">
        <v>2</v>
      </c>
      <c r="B4" s="5" t="s">
        <v>3</v>
      </c>
      <c r="C4" s="197" t="s">
        <v>4</v>
      </c>
      <c r="D4" s="197"/>
      <c r="E4" s="5" t="s">
        <v>5</v>
      </c>
      <c r="F4" s="200" t="s">
        <v>6</v>
      </c>
      <c r="G4" s="205"/>
    </row>
    <row r="5" spans="1:7" s="4" customFormat="1" ht="78" thickTop="1" thickBot="1" x14ac:dyDescent="0.25">
      <c r="A5" s="6" t="s">
        <v>194</v>
      </c>
      <c r="B5" s="6" t="s">
        <v>7</v>
      </c>
      <c r="C5" s="6" t="s">
        <v>8</v>
      </c>
      <c r="D5" s="6" t="s">
        <v>195</v>
      </c>
      <c r="E5" s="6" t="s">
        <v>196</v>
      </c>
      <c r="F5" s="6" t="s">
        <v>260</v>
      </c>
      <c r="G5" s="6" t="s">
        <v>197</v>
      </c>
    </row>
    <row r="6" spans="1:7" s="4" customFormat="1" ht="13.5" thickTop="1" x14ac:dyDescent="0.2"/>
    <row r="7" spans="1:7" s="4" customFormat="1" ht="12.75" x14ac:dyDescent="0.2"/>
    <row r="8" spans="1:7" s="4" customFormat="1" ht="13.5" thickBot="1" x14ac:dyDescent="0.25">
      <c r="A8" s="3" t="s">
        <v>84</v>
      </c>
    </row>
    <row r="9" spans="1:7" s="4" customFormat="1" ht="76.5" customHeight="1" thickTop="1" thickBot="1" x14ac:dyDescent="0.25">
      <c r="A9" s="70" t="s">
        <v>14</v>
      </c>
      <c r="B9" s="198" t="s">
        <v>198</v>
      </c>
      <c r="C9" s="199"/>
      <c r="F9" s="114"/>
    </row>
    <row r="10" spans="1:7" s="4" customFormat="1" ht="13.5" thickTop="1" x14ac:dyDescent="0.2"/>
    <row r="11" spans="1:7" s="4" customFormat="1" ht="12.75" x14ac:dyDescent="0.2"/>
    <row r="12" spans="1:7" s="4" customFormat="1" ht="13.5" thickBot="1" x14ac:dyDescent="0.25">
      <c r="A12" s="3" t="s">
        <v>150</v>
      </c>
    </row>
    <row r="13" spans="1:7" s="9" customFormat="1" ht="13.5" thickTop="1" x14ac:dyDescent="0.2">
      <c r="A13" s="47" t="s">
        <v>17</v>
      </c>
      <c r="B13" s="48" t="s">
        <v>18</v>
      </c>
    </row>
    <row r="14" spans="1:7" s="4" customFormat="1" ht="12.75" x14ac:dyDescent="0.2">
      <c r="A14" s="63" t="s">
        <v>376</v>
      </c>
      <c r="B14" s="64" t="s">
        <v>338</v>
      </c>
    </row>
    <row r="15" spans="1:7" s="4" customFormat="1" ht="13.5" thickBot="1" x14ac:dyDescent="0.25">
      <c r="A15" s="65"/>
      <c r="B15" s="66" t="s">
        <v>339</v>
      </c>
    </row>
    <row r="16" spans="1:7" s="4" customFormat="1" ht="13.5" thickTop="1" x14ac:dyDescent="0.2"/>
    <row r="17" spans="1:7" s="4" customFormat="1" ht="12.75" x14ac:dyDescent="0.2"/>
    <row r="18" spans="1:7" s="4" customFormat="1" ht="13.5" thickBot="1" x14ac:dyDescent="0.25">
      <c r="A18" s="3" t="s">
        <v>19</v>
      </c>
    </row>
    <row r="19" spans="1:7" s="4" customFormat="1" ht="13.5" thickTop="1" x14ac:dyDescent="0.2">
      <c r="A19" s="10" t="s">
        <v>20</v>
      </c>
      <c r="B19" s="93" t="s">
        <v>172</v>
      </c>
      <c r="C19" s="11" t="s">
        <v>21</v>
      </c>
      <c r="D19" s="104"/>
      <c r="E19" s="115"/>
      <c r="F19" s="104"/>
      <c r="G19" s="94"/>
    </row>
    <row r="20" spans="1:7" s="4" customFormat="1" ht="12.75" x14ac:dyDescent="0.2">
      <c r="A20" s="95" t="s">
        <v>33</v>
      </c>
      <c r="B20" s="25"/>
      <c r="C20" s="13"/>
      <c r="D20" s="104"/>
      <c r="E20" s="71"/>
      <c r="F20" s="104"/>
      <c r="G20" s="79"/>
    </row>
    <row r="21" spans="1:7" s="4" customFormat="1" ht="12.75" x14ac:dyDescent="0.2">
      <c r="A21" s="96" t="s">
        <v>173</v>
      </c>
      <c r="B21" s="25"/>
      <c r="C21" s="116">
        <v>98.914785719452709</v>
      </c>
      <c r="D21" s="104"/>
      <c r="E21" s="71"/>
      <c r="F21" s="104"/>
      <c r="G21" s="79"/>
    </row>
    <row r="22" spans="1:7" s="4" customFormat="1" ht="12.75" x14ac:dyDescent="0.2">
      <c r="A22" s="97" t="s">
        <v>174</v>
      </c>
      <c r="B22" s="98"/>
      <c r="C22" s="99">
        <f>+C21</f>
        <v>98.914785719452709</v>
      </c>
      <c r="D22" s="104"/>
      <c r="E22" s="71"/>
      <c r="F22" s="104"/>
      <c r="G22" s="79"/>
    </row>
    <row r="23" spans="1:7" s="4" customFormat="1" ht="12.75" x14ac:dyDescent="0.2">
      <c r="A23" s="131" t="s">
        <v>188</v>
      </c>
      <c r="B23" s="25"/>
      <c r="C23" s="13">
        <v>1.0852142805473022</v>
      </c>
      <c r="D23" s="104"/>
      <c r="E23" s="71"/>
      <c r="F23" s="104"/>
      <c r="G23" s="79"/>
    </row>
    <row r="24" spans="1:7" s="4" customFormat="1" ht="13.5" thickBot="1" x14ac:dyDescent="0.25">
      <c r="A24" s="86" t="s">
        <v>34</v>
      </c>
      <c r="B24" s="100"/>
      <c r="C24" s="87">
        <f>+C23+C22</f>
        <v>100.00000000000001</v>
      </c>
      <c r="D24" s="117"/>
      <c r="E24" s="71"/>
      <c r="F24" s="104"/>
      <c r="G24" s="79"/>
    </row>
    <row r="25" spans="1:7" s="4" customFormat="1" ht="13.5" thickTop="1" x14ac:dyDescent="0.2">
      <c r="D25" s="117"/>
      <c r="E25" s="71"/>
      <c r="F25" s="104"/>
      <c r="G25" s="79"/>
    </row>
    <row r="26" spans="1:7" s="4" customFormat="1" ht="14.25" customHeight="1" x14ac:dyDescent="0.2">
      <c r="D26" s="104"/>
      <c r="E26" s="71"/>
      <c r="F26" s="104"/>
      <c r="G26" s="79"/>
    </row>
    <row r="27" spans="1:7" s="4" customFormat="1" ht="12.75" x14ac:dyDescent="0.2">
      <c r="A27" s="3" t="s">
        <v>199</v>
      </c>
      <c r="D27" s="117"/>
      <c r="E27" s="118"/>
      <c r="F27" s="104"/>
      <c r="G27" s="119"/>
    </row>
    <row r="28" spans="1:7" s="4" customFormat="1" ht="12.75" x14ac:dyDescent="0.2">
      <c r="A28" s="22" t="s">
        <v>364</v>
      </c>
      <c r="D28" s="104"/>
      <c r="E28" s="71"/>
      <c r="F28" s="104"/>
      <c r="G28" s="106"/>
    </row>
    <row r="29" spans="1:7" s="4" customFormat="1" ht="12.75" x14ac:dyDescent="0.2">
      <c r="A29" s="68" t="s">
        <v>49</v>
      </c>
      <c r="B29" s="40" t="s">
        <v>50</v>
      </c>
      <c r="C29" s="40" t="s">
        <v>51</v>
      </c>
      <c r="D29" s="40" t="s">
        <v>52</v>
      </c>
      <c r="E29" s="40" t="s">
        <v>53</v>
      </c>
      <c r="F29" s="104"/>
      <c r="G29" s="38"/>
    </row>
    <row r="30" spans="1:7" s="4" customFormat="1" ht="12.75" x14ac:dyDescent="0.2">
      <c r="A30" s="41" t="s">
        <v>54</v>
      </c>
      <c r="B30" s="57"/>
      <c r="C30" s="57"/>
      <c r="D30" s="57"/>
      <c r="E30" s="57"/>
    </row>
    <row r="31" spans="1:7" s="4" customFormat="1" ht="12.75" x14ac:dyDescent="0.2">
      <c r="A31" s="58" t="s">
        <v>200</v>
      </c>
      <c r="B31" s="43">
        <v>-3.0660268476169317</v>
      </c>
      <c r="C31" s="43">
        <v>4.3712509949753064</v>
      </c>
      <c r="D31" s="43">
        <v>6.5683599565720785</v>
      </c>
      <c r="E31" s="43">
        <v>6.3129053691605375</v>
      </c>
    </row>
    <row r="32" spans="1:7" s="9" customFormat="1" ht="12.75" x14ac:dyDescent="0.2">
      <c r="A32" s="58" t="s">
        <v>201</v>
      </c>
      <c r="B32" s="43">
        <v>-2.8857968931509048</v>
      </c>
      <c r="C32" s="43">
        <v>4.6705411879904846</v>
      </c>
      <c r="D32" s="43">
        <v>0</v>
      </c>
      <c r="E32" s="43">
        <v>6.7981450191044512</v>
      </c>
    </row>
    <row r="33" spans="1:5" s="4" customFormat="1" ht="12.75" x14ac:dyDescent="0.2">
      <c r="B33" s="43"/>
      <c r="C33" s="43"/>
      <c r="D33" s="43"/>
      <c r="E33" s="43"/>
    </row>
    <row r="34" spans="1:5" s="4" customFormat="1" ht="12.75" x14ac:dyDescent="0.2">
      <c r="A34" s="69" t="s">
        <v>57</v>
      </c>
      <c r="B34" s="43"/>
      <c r="C34" s="43"/>
      <c r="D34" s="43"/>
      <c r="E34" s="43"/>
    </row>
    <row r="35" spans="1:5" s="4" customFormat="1" ht="14.25" customHeight="1" x14ac:dyDescent="0.25">
      <c r="A35" s="58" t="s">
        <v>202</v>
      </c>
      <c r="B35" s="43">
        <v>6.0277447762614678</v>
      </c>
      <c r="C35" s="129">
        <v>8.1673212813346154</v>
      </c>
      <c r="D35" s="129">
        <v>8.6448671947070288</v>
      </c>
      <c r="E35" s="129">
        <v>6.9543255088308387</v>
      </c>
    </row>
    <row r="36" spans="1:5" s="4" customFormat="1" ht="12.75" x14ac:dyDescent="0.2"/>
    <row r="37" spans="1:5" s="4" customFormat="1" ht="12.75" x14ac:dyDescent="0.2"/>
    <row r="38" spans="1:5" s="4" customFormat="1" ht="12.75" x14ac:dyDescent="0.2">
      <c r="A38" s="22" t="s">
        <v>59</v>
      </c>
    </row>
    <row r="39" spans="1:5" s="4" customFormat="1" ht="12.75" x14ac:dyDescent="0.2">
      <c r="A39" s="4" t="s">
        <v>60</v>
      </c>
    </row>
    <row r="40" spans="1:5" s="4" customFormat="1" ht="12.75" x14ac:dyDescent="0.2">
      <c r="A40" s="4" t="s">
        <v>365</v>
      </c>
    </row>
    <row r="41" spans="1:5" s="4" customFormat="1" ht="12.75" x14ac:dyDescent="0.2">
      <c r="A41" s="4" t="s">
        <v>61</v>
      </c>
    </row>
    <row r="42" spans="1:5" s="4" customFormat="1" ht="12.75" x14ac:dyDescent="0.2">
      <c r="A42" s="4" t="s">
        <v>126</v>
      </c>
    </row>
    <row r="43" spans="1:5" s="4" customFormat="1" x14ac:dyDescent="0.2">
      <c r="A43" s="2"/>
      <c r="B43" s="2"/>
      <c r="C43" s="2"/>
    </row>
    <row r="44" spans="1:5" s="4" customFormat="1" x14ac:dyDescent="0.2">
      <c r="A44" s="2"/>
      <c r="B44" s="2"/>
      <c r="C44" s="2"/>
    </row>
    <row r="47" spans="1:5" s="130" customFormat="1" x14ac:dyDescent="0.2">
      <c r="A47" s="2"/>
      <c r="B47" s="2"/>
      <c r="C47" s="2"/>
    </row>
  </sheetData>
  <mergeCells count="3">
    <mergeCell ref="C4:D4"/>
    <mergeCell ref="F4:G4"/>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9"/>
  <sheetViews>
    <sheetView workbookViewId="0"/>
  </sheetViews>
  <sheetFormatPr defaultRowHeight="14.25" x14ac:dyDescent="0.2"/>
  <cols>
    <col min="1" max="1" width="46.85546875" style="2" customWidth="1"/>
    <col min="2" max="2" width="20.42578125" style="2" customWidth="1"/>
    <col min="3" max="3" width="16" style="2" customWidth="1"/>
    <col min="4" max="4" width="19.7109375" style="2" customWidth="1"/>
    <col min="5" max="5" width="17.28515625" style="2" customWidth="1"/>
    <col min="6" max="6" width="18.7109375" style="2" customWidth="1"/>
    <col min="7" max="7" width="21.7109375" style="2" customWidth="1"/>
    <col min="8" max="16384" width="9.140625" style="2"/>
  </cols>
  <sheetData>
    <row r="1" spans="1:7" s="46" customFormat="1" ht="19.5" x14ac:dyDescent="0.25">
      <c r="A1" s="1" t="s">
        <v>203</v>
      </c>
    </row>
    <row r="3" spans="1:7" s="4" customFormat="1" ht="13.5" thickBot="1" x14ac:dyDescent="0.25">
      <c r="A3" s="3" t="s">
        <v>1</v>
      </c>
    </row>
    <row r="4" spans="1:7" s="4" customFormat="1" ht="25.5" customHeight="1" thickTop="1" thickBot="1" x14ac:dyDescent="0.25">
      <c r="A4" s="5" t="s">
        <v>2</v>
      </c>
      <c r="B4" s="5" t="s">
        <v>3</v>
      </c>
      <c r="C4" s="197" t="s">
        <v>4</v>
      </c>
      <c r="D4" s="197"/>
      <c r="E4" s="5" t="s">
        <v>5</v>
      </c>
      <c r="F4" s="200" t="s">
        <v>6</v>
      </c>
      <c r="G4" s="205"/>
    </row>
    <row r="5" spans="1:7" s="4" customFormat="1" ht="65.25" thickTop="1" thickBot="1" x14ac:dyDescent="0.25">
      <c r="A5" s="6" t="s">
        <v>204</v>
      </c>
      <c r="B5" s="6" t="s">
        <v>7</v>
      </c>
      <c r="C5" s="6" t="s">
        <v>8</v>
      </c>
      <c r="D5" s="6" t="s">
        <v>205</v>
      </c>
      <c r="E5" s="6" t="s">
        <v>263</v>
      </c>
      <c r="F5" s="6" t="s">
        <v>206</v>
      </c>
      <c r="G5" s="6" t="s">
        <v>207</v>
      </c>
    </row>
    <row r="6" spans="1:7" s="4" customFormat="1" ht="13.5" thickTop="1" x14ac:dyDescent="0.2"/>
    <row r="7" spans="1:7" s="4" customFormat="1" ht="12.75" x14ac:dyDescent="0.2"/>
    <row r="8" spans="1:7" s="4" customFormat="1" ht="13.5" thickBot="1" x14ac:dyDescent="0.25">
      <c r="A8" s="3" t="s">
        <v>84</v>
      </c>
    </row>
    <row r="9" spans="1:7" s="4" customFormat="1" ht="52.5" customHeight="1" thickTop="1" thickBot="1" x14ac:dyDescent="0.25">
      <c r="A9" s="120" t="s">
        <v>14</v>
      </c>
      <c r="B9" s="198" t="s">
        <v>208</v>
      </c>
      <c r="C9" s="203"/>
      <c r="D9" s="210"/>
      <c r="E9" s="121"/>
    </row>
    <row r="10" spans="1:7" s="4" customFormat="1" ht="13.5" thickTop="1" x14ac:dyDescent="0.2"/>
    <row r="11" spans="1:7" s="4" customFormat="1" ht="12.75" x14ac:dyDescent="0.2"/>
    <row r="12" spans="1:7" s="4" customFormat="1" ht="13.5" thickBot="1" x14ac:dyDescent="0.25">
      <c r="A12" s="3" t="s">
        <v>150</v>
      </c>
    </row>
    <row r="13" spans="1:7" s="9" customFormat="1" ht="13.5" thickTop="1" x14ac:dyDescent="0.2">
      <c r="A13" s="47" t="s">
        <v>17</v>
      </c>
      <c r="B13" s="48" t="s">
        <v>18</v>
      </c>
    </row>
    <row r="14" spans="1:7" s="4" customFormat="1" ht="12.75" x14ac:dyDescent="0.2">
      <c r="A14" s="63" t="s">
        <v>377</v>
      </c>
      <c r="B14" s="64" t="s">
        <v>340</v>
      </c>
    </row>
    <row r="15" spans="1:7" s="4" customFormat="1" ht="13.5" thickBot="1" x14ac:dyDescent="0.25">
      <c r="A15" s="65"/>
      <c r="B15" s="66" t="s">
        <v>341</v>
      </c>
    </row>
    <row r="16" spans="1:7" s="4" customFormat="1" ht="13.5" thickTop="1" x14ac:dyDescent="0.2"/>
    <row r="17" spans="1:6" s="4" customFormat="1" ht="12.75" x14ac:dyDescent="0.2"/>
    <row r="18" spans="1:6" s="4" customFormat="1" ht="13.5" thickBot="1" x14ac:dyDescent="0.25">
      <c r="A18" s="3" t="s">
        <v>19</v>
      </c>
    </row>
    <row r="19" spans="1:6" s="9" customFormat="1" ht="26.25" thickTop="1" x14ac:dyDescent="0.2">
      <c r="A19" s="10" t="s">
        <v>20</v>
      </c>
      <c r="B19" s="93" t="s">
        <v>172</v>
      </c>
      <c r="C19" s="11" t="s">
        <v>21</v>
      </c>
      <c r="D19" s="106"/>
      <c r="E19" s="94"/>
      <c r="F19" s="94"/>
    </row>
    <row r="20" spans="1:6" s="4" customFormat="1" ht="12.75" customHeight="1" x14ac:dyDescent="0.2">
      <c r="A20" s="122" t="s">
        <v>33</v>
      </c>
      <c r="B20" s="123" t="s">
        <v>209</v>
      </c>
      <c r="C20" s="54" t="s">
        <v>209</v>
      </c>
      <c r="D20" s="104"/>
      <c r="E20" s="71"/>
      <c r="F20" s="79"/>
    </row>
    <row r="21" spans="1:6" s="4" customFormat="1" ht="12.75" customHeight="1" x14ac:dyDescent="0.2">
      <c r="A21" s="124" t="s">
        <v>173</v>
      </c>
      <c r="B21" s="123" t="s">
        <v>210</v>
      </c>
      <c r="C21" s="54">
        <v>99.94624785111003</v>
      </c>
      <c r="D21" s="104"/>
      <c r="E21" s="71"/>
      <c r="F21" s="79"/>
    </row>
    <row r="22" spans="1:6" s="4" customFormat="1" ht="12.75" customHeight="1" x14ac:dyDescent="0.2">
      <c r="A22" s="125" t="s">
        <v>174</v>
      </c>
      <c r="B22" s="126" t="s">
        <v>209</v>
      </c>
      <c r="C22" s="127">
        <f>+C21</f>
        <v>99.94624785111003</v>
      </c>
      <c r="D22" s="104"/>
      <c r="E22" s="71"/>
      <c r="F22" s="79"/>
    </row>
    <row r="23" spans="1:6" s="4" customFormat="1" ht="12.75" customHeight="1" thickBot="1" x14ac:dyDescent="0.25">
      <c r="A23" s="132" t="s">
        <v>175</v>
      </c>
      <c r="B23" s="128" t="s">
        <v>209</v>
      </c>
      <c r="C23" s="133">
        <v>5.3752148889976335E-2</v>
      </c>
      <c r="D23" s="104"/>
      <c r="E23" s="71"/>
      <c r="F23" s="79"/>
    </row>
    <row r="24" spans="1:6" s="4" customFormat="1" ht="12.75" customHeight="1" thickTop="1" thickBot="1" x14ac:dyDescent="0.25">
      <c r="A24" s="86" t="s">
        <v>34</v>
      </c>
      <c r="B24" s="100"/>
      <c r="C24" s="87">
        <f>+C22+C23</f>
        <v>100</v>
      </c>
      <c r="D24" s="104"/>
      <c r="E24" s="71"/>
      <c r="F24" s="79"/>
    </row>
    <row r="25" spans="1:6" s="4" customFormat="1" ht="12.75" customHeight="1" thickTop="1" x14ac:dyDescent="0.2">
      <c r="D25" s="104"/>
      <c r="E25" s="71"/>
      <c r="F25" s="79"/>
    </row>
    <row r="26" spans="1:6" s="4" customFormat="1" ht="12.75" customHeight="1" x14ac:dyDescent="0.2">
      <c r="D26" s="104"/>
      <c r="E26" s="118"/>
      <c r="F26" s="119"/>
    </row>
    <row r="27" spans="1:6" s="4" customFormat="1" ht="12.75" customHeight="1" x14ac:dyDescent="0.2">
      <c r="D27" s="104"/>
      <c r="E27" s="71"/>
      <c r="F27" s="106"/>
    </row>
    <row r="28" spans="1:6" s="4" customFormat="1" ht="12.75" x14ac:dyDescent="0.2">
      <c r="D28" s="104"/>
      <c r="E28" s="37"/>
      <c r="F28" s="38"/>
    </row>
    <row r="29" spans="1:6" s="4" customFormat="1" ht="12.75" x14ac:dyDescent="0.2">
      <c r="A29" s="3" t="s">
        <v>211</v>
      </c>
    </row>
    <row r="30" spans="1:6" s="4" customFormat="1" ht="12.75" x14ac:dyDescent="0.2">
      <c r="A30" s="22" t="s">
        <v>364</v>
      </c>
    </row>
    <row r="31" spans="1:6" s="4" customFormat="1" ht="12.75" x14ac:dyDescent="0.2">
      <c r="A31" s="68" t="s">
        <v>49</v>
      </c>
      <c r="B31" s="40" t="s">
        <v>50</v>
      </c>
      <c r="C31" s="40" t="s">
        <v>51</v>
      </c>
      <c r="D31" s="40" t="s">
        <v>52</v>
      </c>
      <c r="E31" s="40" t="s">
        <v>53</v>
      </c>
    </row>
    <row r="32" spans="1:6" s="4" customFormat="1" ht="12.75" x14ac:dyDescent="0.2">
      <c r="A32" s="41" t="s">
        <v>54</v>
      </c>
      <c r="B32" s="57"/>
      <c r="C32" s="57"/>
      <c r="D32" s="57"/>
      <c r="E32" s="57"/>
    </row>
    <row r="33" spans="1:5" s="9" customFormat="1" ht="12.75" x14ac:dyDescent="0.2">
      <c r="A33" s="58" t="s">
        <v>212</v>
      </c>
      <c r="B33" s="43">
        <v>-4.8401826484018251</v>
      </c>
      <c r="C33" s="43">
        <v>3.1542392065819991</v>
      </c>
      <c r="D33" s="43">
        <v>4.2809403544031177</v>
      </c>
      <c r="E33" s="43">
        <v>5.860503637860992</v>
      </c>
    </row>
    <row r="34" spans="1:5" s="4" customFormat="1" ht="12.75" x14ac:dyDescent="0.2">
      <c r="A34" s="58" t="s">
        <v>213</v>
      </c>
      <c r="B34" s="43">
        <v>-4.1331665398952611</v>
      </c>
      <c r="C34" s="43">
        <v>3.8950523351151789</v>
      </c>
      <c r="D34" s="43">
        <v>0</v>
      </c>
      <c r="E34" s="43">
        <v>4.7599854645004269</v>
      </c>
    </row>
    <row r="35" spans="1:5" s="4" customFormat="1" ht="12.75" x14ac:dyDescent="0.2">
      <c r="B35" s="43"/>
      <c r="C35" s="43"/>
      <c r="D35" s="43"/>
      <c r="E35" s="43"/>
    </row>
    <row r="36" spans="1:5" s="4" customFormat="1" ht="12.75" x14ac:dyDescent="0.2">
      <c r="A36" s="69" t="s">
        <v>57</v>
      </c>
      <c r="B36" s="43"/>
      <c r="C36" s="43"/>
      <c r="D36" s="43"/>
      <c r="E36" s="43"/>
    </row>
    <row r="37" spans="1:5" s="4" customFormat="1" ht="15" x14ac:dyDescent="0.25">
      <c r="A37" s="58" t="s">
        <v>261</v>
      </c>
      <c r="B37" s="43">
        <v>4.6908320289326788</v>
      </c>
      <c r="C37" s="129">
        <v>8.7084012094667642</v>
      </c>
      <c r="D37" s="129">
        <v>8.7927405260761695</v>
      </c>
      <c r="E37" s="129">
        <v>8.7327377841051046</v>
      </c>
    </row>
    <row r="38" spans="1:5" s="4" customFormat="1" ht="12.75" x14ac:dyDescent="0.2"/>
    <row r="39" spans="1:5" s="4" customFormat="1" ht="12.75" x14ac:dyDescent="0.2"/>
    <row r="40" spans="1:5" s="4" customFormat="1" ht="12.75" x14ac:dyDescent="0.2">
      <c r="A40" s="22" t="s">
        <v>59</v>
      </c>
    </row>
    <row r="41" spans="1:5" s="4" customFormat="1" ht="12.75" x14ac:dyDescent="0.2">
      <c r="A41" s="4" t="s">
        <v>60</v>
      </c>
    </row>
    <row r="42" spans="1:5" s="4" customFormat="1" ht="12.75" x14ac:dyDescent="0.2">
      <c r="A42" s="4" t="s">
        <v>365</v>
      </c>
    </row>
    <row r="43" spans="1:5" s="4" customFormat="1" ht="12.75" x14ac:dyDescent="0.2">
      <c r="A43" s="4" t="s">
        <v>61</v>
      </c>
    </row>
    <row r="44" spans="1:5" s="4" customFormat="1" ht="12.75" x14ac:dyDescent="0.2">
      <c r="A44" s="4" t="s">
        <v>126</v>
      </c>
    </row>
    <row r="45" spans="1:5" s="4" customFormat="1" x14ac:dyDescent="0.2">
      <c r="A45" s="2"/>
      <c r="B45" s="2"/>
      <c r="C45" s="2"/>
    </row>
    <row r="46" spans="1:5" s="4" customFormat="1" x14ac:dyDescent="0.2">
      <c r="A46" s="2"/>
      <c r="B46" s="2"/>
      <c r="C46" s="2"/>
    </row>
    <row r="47" spans="1:5" x14ac:dyDescent="0.2">
      <c r="A47" s="130"/>
      <c r="B47" s="130"/>
      <c r="C47" s="130"/>
    </row>
    <row r="49" spans="1:3" s="130" customFormat="1" x14ac:dyDescent="0.2">
      <c r="A49" s="2"/>
      <c r="B49" s="2"/>
      <c r="C49" s="2"/>
    </row>
  </sheetData>
  <mergeCells count="3">
    <mergeCell ref="C4:D4"/>
    <mergeCell ref="F4:G4"/>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2"/>
  <sheetViews>
    <sheetView workbookViewId="0"/>
  </sheetViews>
  <sheetFormatPr defaultRowHeight="14.25" x14ac:dyDescent="0.2"/>
  <cols>
    <col min="1" max="1" width="47.42578125" style="2" customWidth="1"/>
    <col min="2" max="2" width="21.140625" style="134" bestFit="1" customWidth="1"/>
    <col min="3" max="3" width="16.5703125" style="2" customWidth="1"/>
    <col min="4" max="4" width="31.7109375" style="2" customWidth="1"/>
    <col min="5" max="5" width="19.28515625" style="2" customWidth="1"/>
    <col min="6" max="6" width="19.42578125" style="2" customWidth="1"/>
    <col min="7" max="7" width="19.28515625" style="2" customWidth="1"/>
    <col min="8" max="8" width="19.140625" style="2" customWidth="1"/>
    <col min="9" max="16384" width="9.140625" style="2"/>
  </cols>
  <sheetData>
    <row r="1" spans="1:8" ht="19.5" x14ac:dyDescent="0.25">
      <c r="A1" s="1" t="s">
        <v>110</v>
      </c>
    </row>
    <row r="3" spans="1:8" s="4" customFormat="1" ht="13.5" thickBot="1" x14ac:dyDescent="0.25">
      <c r="A3" s="3" t="s">
        <v>1</v>
      </c>
      <c r="B3" s="135"/>
    </row>
    <row r="4" spans="1:8" s="4" customFormat="1" ht="27" customHeight="1" thickTop="1" thickBot="1" x14ac:dyDescent="0.25">
      <c r="A4" s="5" t="s">
        <v>2</v>
      </c>
      <c r="B4" s="136" t="s">
        <v>3</v>
      </c>
      <c r="C4" s="197" t="s">
        <v>4</v>
      </c>
      <c r="D4" s="197"/>
      <c r="E4" s="5" t="s">
        <v>5</v>
      </c>
      <c r="F4" s="197" t="s">
        <v>6</v>
      </c>
      <c r="G4" s="197"/>
      <c r="H4" s="197"/>
    </row>
    <row r="5" spans="1:8" s="4" customFormat="1" ht="39.75" thickTop="1" thickBot="1" x14ac:dyDescent="0.25">
      <c r="A5" s="137" t="s">
        <v>247</v>
      </c>
      <c r="B5" s="137" t="s">
        <v>7</v>
      </c>
      <c r="C5" s="6" t="s">
        <v>8</v>
      </c>
      <c r="D5" s="7" t="s">
        <v>9</v>
      </c>
      <c r="E5" s="6" t="s">
        <v>111</v>
      </c>
      <c r="F5" s="6" t="s">
        <v>112</v>
      </c>
      <c r="G5" s="6" t="s">
        <v>113</v>
      </c>
      <c r="H5" s="6" t="s">
        <v>114</v>
      </c>
    </row>
    <row r="6" spans="1:8" s="4" customFormat="1" ht="13.5" thickTop="1" x14ac:dyDescent="0.2">
      <c r="B6" s="135"/>
    </row>
    <row r="7" spans="1:8" s="4" customFormat="1" ht="12.75" x14ac:dyDescent="0.2">
      <c r="B7" s="135"/>
    </row>
    <row r="8" spans="1:8" s="4" customFormat="1" ht="13.5" thickBot="1" x14ac:dyDescent="0.25">
      <c r="A8" s="3" t="s">
        <v>84</v>
      </c>
      <c r="B8" s="135"/>
    </row>
    <row r="9" spans="1:8" s="4" customFormat="1" ht="51" customHeight="1" thickTop="1" thickBot="1" x14ac:dyDescent="0.25">
      <c r="A9" s="145" t="s">
        <v>14</v>
      </c>
      <c r="B9" s="198" t="s">
        <v>115</v>
      </c>
      <c r="C9" s="199"/>
    </row>
    <row r="10" spans="1:8" s="4" customFormat="1" ht="13.5" thickTop="1" x14ac:dyDescent="0.2">
      <c r="B10" s="135"/>
    </row>
    <row r="11" spans="1:8" s="4" customFormat="1" ht="12.75" x14ac:dyDescent="0.2">
      <c r="B11" s="135"/>
    </row>
    <row r="12" spans="1:8" s="4" customFormat="1" ht="13.5" thickBot="1" x14ac:dyDescent="0.25">
      <c r="A12" s="3" t="s">
        <v>16</v>
      </c>
      <c r="B12" s="135"/>
    </row>
    <row r="13" spans="1:8" s="9" customFormat="1" ht="13.5" thickTop="1" x14ac:dyDescent="0.2">
      <c r="A13" s="159" t="s">
        <v>17</v>
      </c>
      <c r="B13" s="160" t="s">
        <v>18</v>
      </c>
    </row>
    <row r="14" spans="1:8" s="4" customFormat="1" ht="12.75" x14ac:dyDescent="0.2">
      <c r="A14" s="178" t="s">
        <v>367</v>
      </c>
      <c r="B14" s="186" t="s">
        <v>227</v>
      </c>
    </row>
    <row r="15" spans="1:8" s="4" customFormat="1" ht="13.5" thickBot="1" x14ac:dyDescent="0.25">
      <c r="A15" s="161"/>
      <c r="B15" s="179" t="s">
        <v>226</v>
      </c>
    </row>
    <row r="16" spans="1:8" s="4" customFormat="1" ht="13.5" thickTop="1" x14ac:dyDescent="0.2">
      <c r="A16" s="17"/>
      <c r="B16" s="138"/>
    </row>
    <row r="17" spans="1:5" s="4" customFormat="1" ht="12.75" x14ac:dyDescent="0.2">
      <c r="B17" s="135"/>
    </row>
    <row r="18" spans="1:5" s="4" customFormat="1" ht="13.5" thickBot="1" x14ac:dyDescent="0.25">
      <c r="A18" s="3" t="s">
        <v>19</v>
      </c>
      <c r="B18" s="135"/>
    </row>
    <row r="19" spans="1:5" s="9" customFormat="1" ht="13.5" thickTop="1" x14ac:dyDescent="0.2">
      <c r="A19" s="10" t="s">
        <v>20</v>
      </c>
      <c r="B19" s="139" t="s">
        <v>21</v>
      </c>
      <c r="D19" s="10" t="s">
        <v>20</v>
      </c>
      <c r="E19" s="139" t="s">
        <v>21</v>
      </c>
    </row>
    <row r="20" spans="1:5" s="4" customFormat="1" ht="12.75" x14ac:dyDescent="0.2">
      <c r="A20" s="12" t="s">
        <v>348</v>
      </c>
      <c r="B20" s="13">
        <v>3.6729216372139732</v>
      </c>
      <c r="D20" s="12" t="s">
        <v>383</v>
      </c>
      <c r="E20" s="13">
        <v>0.98083948727941062</v>
      </c>
    </row>
    <row r="21" spans="1:5" s="4" customFormat="1" ht="12.75" x14ac:dyDescent="0.2">
      <c r="A21" s="12" t="s">
        <v>352</v>
      </c>
      <c r="B21" s="13">
        <v>3.2018834328306336</v>
      </c>
      <c r="D21" s="12" t="s">
        <v>392</v>
      </c>
      <c r="E21" s="13">
        <v>0.97857467141180265</v>
      </c>
    </row>
    <row r="22" spans="1:5" s="4" customFormat="1" ht="12.75" x14ac:dyDescent="0.2">
      <c r="A22" s="12" t="s">
        <v>117</v>
      </c>
      <c r="B22" s="13">
        <v>2.7264716947903374</v>
      </c>
      <c r="D22" s="12" t="s">
        <v>393</v>
      </c>
      <c r="E22" s="13">
        <v>0.97250661026566276</v>
      </c>
    </row>
    <row r="23" spans="1:5" s="4" customFormat="1" ht="12.75" x14ac:dyDescent="0.2">
      <c r="A23" s="12" t="s">
        <v>116</v>
      </c>
      <c r="B23" s="13">
        <v>2.7029111927889242</v>
      </c>
      <c r="D23" s="12" t="s">
        <v>354</v>
      </c>
      <c r="E23" s="13">
        <v>0.9395466675147629</v>
      </c>
    </row>
    <row r="24" spans="1:5" s="4" customFormat="1" ht="12.75" x14ac:dyDescent="0.2">
      <c r="A24" s="12" t="s">
        <v>121</v>
      </c>
      <c r="B24" s="13">
        <v>2.4910353261287375</v>
      </c>
      <c r="D24" s="12" t="s">
        <v>342</v>
      </c>
      <c r="E24" s="13">
        <v>0.93144248851014211</v>
      </c>
    </row>
    <row r="25" spans="1:5" s="4" customFormat="1" ht="12.75" x14ac:dyDescent="0.2">
      <c r="A25" s="12" t="s">
        <v>351</v>
      </c>
      <c r="B25" s="13">
        <v>2.4571364526628092</v>
      </c>
      <c r="D25" s="12" t="s">
        <v>46</v>
      </c>
      <c r="E25" s="13">
        <v>0.89643887851453607</v>
      </c>
    </row>
    <row r="26" spans="1:5" s="4" customFormat="1" ht="12.75" x14ac:dyDescent="0.2">
      <c r="A26" s="12" t="s">
        <v>133</v>
      </c>
      <c r="B26" s="13">
        <v>2.0887759598107412</v>
      </c>
      <c r="D26" s="12" t="s">
        <v>305</v>
      </c>
      <c r="E26" s="13">
        <v>0.85955569395892217</v>
      </c>
    </row>
    <row r="27" spans="1:5" s="4" customFormat="1" ht="12.75" x14ac:dyDescent="0.2">
      <c r="A27" s="12" t="s">
        <v>356</v>
      </c>
      <c r="B27" s="13">
        <v>2.0322819959824185</v>
      </c>
      <c r="D27" s="12" t="s">
        <v>37</v>
      </c>
      <c r="E27" s="13">
        <v>0.83874650769513914</v>
      </c>
    </row>
    <row r="28" spans="1:5" s="4" customFormat="1" ht="12.75" x14ac:dyDescent="0.2">
      <c r="A28" s="12" t="s">
        <v>274</v>
      </c>
      <c r="B28" s="13">
        <v>2.0130273154507399</v>
      </c>
      <c r="D28" s="12" t="s">
        <v>394</v>
      </c>
      <c r="E28" s="13">
        <v>0.83359741978403179</v>
      </c>
    </row>
    <row r="29" spans="1:5" s="4" customFormat="1" ht="12.75" x14ac:dyDescent="0.2">
      <c r="A29" s="12" t="s">
        <v>363</v>
      </c>
      <c r="B29" s="13">
        <v>2.0028902415948338</v>
      </c>
      <c r="D29" s="12" t="s">
        <v>330</v>
      </c>
      <c r="E29" s="13">
        <v>0.81414944592888305</v>
      </c>
    </row>
    <row r="30" spans="1:5" s="4" customFormat="1" ht="12.75" x14ac:dyDescent="0.2">
      <c r="A30" s="12" t="s">
        <v>282</v>
      </c>
      <c r="B30" s="13">
        <v>1.9515900812729536</v>
      </c>
      <c r="D30" s="12" t="s">
        <v>296</v>
      </c>
      <c r="E30" s="13">
        <v>0.80926363802303491</v>
      </c>
    </row>
    <row r="31" spans="1:5" s="4" customFormat="1" ht="12.75" x14ac:dyDescent="0.2">
      <c r="A31" s="12" t="s">
        <v>71</v>
      </c>
      <c r="B31" s="13">
        <v>1.9388790732196126</v>
      </c>
      <c r="D31" s="12" t="s">
        <v>240</v>
      </c>
      <c r="E31" s="13">
        <v>0.795589163749433</v>
      </c>
    </row>
    <row r="32" spans="1:5" s="4" customFormat="1" ht="12.75" x14ac:dyDescent="0.2">
      <c r="A32" s="12" t="s">
        <v>353</v>
      </c>
      <c r="B32" s="13">
        <v>1.9102436124726045</v>
      </c>
      <c r="D32" s="12" t="s">
        <v>327</v>
      </c>
      <c r="E32" s="13">
        <v>0.75891182579156391</v>
      </c>
    </row>
    <row r="33" spans="1:5" s="4" customFormat="1" ht="12.75" x14ac:dyDescent="0.2">
      <c r="A33" s="12" t="s">
        <v>323</v>
      </c>
      <c r="B33" s="13">
        <v>1.8844671430039415</v>
      </c>
      <c r="D33" s="12" t="s">
        <v>355</v>
      </c>
      <c r="E33" s="13">
        <v>0.72733520160075826</v>
      </c>
    </row>
    <row r="34" spans="1:5" s="4" customFormat="1" ht="12.75" x14ac:dyDescent="0.2">
      <c r="A34" s="12" t="s">
        <v>349</v>
      </c>
      <c r="B34" s="13">
        <v>1.8574006576459696</v>
      </c>
      <c r="D34" s="12" t="s">
        <v>140</v>
      </c>
      <c r="E34" s="13">
        <v>0.68633042963540924</v>
      </c>
    </row>
    <row r="35" spans="1:5" s="4" customFormat="1" ht="12.75" x14ac:dyDescent="0.2">
      <c r="A35" s="12" t="s">
        <v>136</v>
      </c>
      <c r="B35" s="13">
        <v>1.7773356420329185</v>
      </c>
      <c r="D35" s="12" t="s">
        <v>300</v>
      </c>
      <c r="E35" s="13">
        <v>0.6820197397794292</v>
      </c>
    </row>
    <row r="36" spans="1:5" s="4" customFormat="1" ht="12.75" x14ac:dyDescent="0.2">
      <c r="A36" s="12" t="s">
        <v>224</v>
      </c>
      <c r="B36" s="13">
        <v>1.7724456916433466</v>
      </c>
      <c r="D36" s="12" t="s">
        <v>298</v>
      </c>
      <c r="E36" s="13">
        <v>0.67619263955568221</v>
      </c>
    </row>
    <row r="37" spans="1:5" s="4" customFormat="1" ht="12.75" x14ac:dyDescent="0.2">
      <c r="A37" s="12" t="s">
        <v>316</v>
      </c>
      <c r="B37" s="13">
        <v>1.7671202190981741</v>
      </c>
      <c r="D37" s="12" t="s">
        <v>395</v>
      </c>
      <c r="E37" s="13">
        <v>0.66243444452458111</v>
      </c>
    </row>
    <row r="38" spans="1:5" s="4" customFormat="1" ht="12.75" x14ac:dyDescent="0.2">
      <c r="A38" s="12" t="s">
        <v>135</v>
      </c>
      <c r="B38" s="13">
        <v>1.7484411018365769</v>
      </c>
      <c r="D38" s="12" t="s">
        <v>315</v>
      </c>
      <c r="E38" s="13">
        <v>0.65703632365503972</v>
      </c>
    </row>
    <row r="39" spans="1:5" s="4" customFormat="1" ht="12.75" x14ac:dyDescent="0.2">
      <c r="A39" s="12" t="s">
        <v>220</v>
      </c>
      <c r="B39" s="13">
        <v>1.7348740417787814</v>
      </c>
      <c r="D39" s="12" t="s">
        <v>386</v>
      </c>
      <c r="E39" s="13">
        <v>0.65636106009328232</v>
      </c>
    </row>
    <row r="40" spans="1:5" s="4" customFormat="1" ht="12.75" x14ac:dyDescent="0.2">
      <c r="A40" s="12" t="s">
        <v>216</v>
      </c>
      <c r="B40" s="13">
        <v>1.7172041225963097</v>
      </c>
      <c r="D40" s="12" t="s">
        <v>38</v>
      </c>
      <c r="E40" s="13">
        <v>0.64952023215867405</v>
      </c>
    </row>
    <row r="41" spans="1:5" s="4" customFormat="1" ht="12.75" x14ac:dyDescent="0.2">
      <c r="A41" s="12" t="s">
        <v>223</v>
      </c>
      <c r="B41" s="13">
        <v>1.683513128255187</v>
      </c>
      <c r="D41" s="12" t="s">
        <v>267</v>
      </c>
      <c r="E41" s="13">
        <v>0.62880208374980884</v>
      </c>
    </row>
    <row r="42" spans="1:5" s="4" customFormat="1" ht="12.75" x14ac:dyDescent="0.2">
      <c r="A42" s="12" t="s">
        <v>317</v>
      </c>
      <c r="B42" s="13">
        <v>1.6588505900814763</v>
      </c>
      <c r="D42" s="12" t="s">
        <v>230</v>
      </c>
      <c r="E42" s="13">
        <v>0.57897113077438622</v>
      </c>
    </row>
    <row r="43" spans="1:5" s="4" customFormat="1" ht="12.75" x14ac:dyDescent="0.2">
      <c r="A43" s="12" t="s">
        <v>39</v>
      </c>
      <c r="B43" s="13">
        <v>1.6223019207652483</v>
      </c>
      <c r="D43" s="12" t="s">
        <v>266</v>
      </c>
      <c r="E43" s="13">
        <v>0.50609923810775981</v>
      </c>
    </row>
    <row r="44" spans="1:5" s="4" customFormat="1" ht="12.75" x14ac:dyDescent="0.2">
      <c r="A44" s="12" t="s">
        <v>234</v>
      </c>
      <c r="B44" s="13">
        <v>1.5800505515600867</v>
      </c>
      <c r="D44" s="12" t="s">
        <v>396</v>
      </c>
      <c r="E44" s="13">
        <v>0.48679023103135927</v>
      </c>
    </row>
    <row r="45" spans="1:5" s="4" customFormat="1" ht="12.75" x14ac:dyDescent="0.2">
      <c r="A45" s="12" t="s">
        <v>119</v>
      </c>
      <c r="B45" s="13">
        <v>1.5282172206753901</v>
      </c>
      <c r="D45" s="12" t="s">
        <v>346</v>
      </c>
      <c r="E45" s="13">
        <v>0.47171759107142025</v>
      </c>
    </row>
    <row r="46" spans="1:5" s="4" customFormat="1" ht="12.75" x14ac:dyDescent="0.2">
      <c r="A46" s="12" t="s">
        <v>390</v>
      </c>
      <c r="B46" s="13">
        <v>1.5054444003395901</v>
      </c>
      <c r="D46" s="12" t="s">
        <v>384</v>
      </c>
      <c r="E46" s="13">
        <v>0.12023438024166196</v>
      </c>
    </row>
    <row r="47" spans="1:5" s="4" customFormat="1" ht="12.75" x14ac:dyDescent="0.2">
      <c r="A47" s="12" t="s">
        <v>69</v>
      </c>
      <c r="B47" s="13">
        <v>1.4578555860369986</v>
      </c>
      <c r="D47" s="14" t="s">
        <v>222</v>
      </c>
      <c r="E47" s="56">
        <v>95.816276472625191</v>
      </c>
    </row>
    <row r="48" spans="1:5" s="4" customFormat="1" ht="12.75" x14ac:dyDescent="0.2">
      <c r="A48" s="12" t="s">
        <v>278</v>
      </c>
      <c r="B48" s="13">
        <v>1.4519827442756861</v>
      </c>
      <c r="D48" s="12" t="s">
        <v>175</v>
      </c>
      <c r="E48" s="54">
        <v>4.1837235273747932</v>
      </c>
    </row>
    <row r="49" spans="1:5" s="4" customFormat="1" ht="13.5" thickBot="1" x14ac:dyDescent="0.25">
      <c r="A49" s="12" t="s">
        <v>120</v>
      </c>
      <c r="B49" s="13">
        <v>1.411658839839562</v>
      </c>
      <c r="D49" s="34" t="s">
        <v>34</v>
      </c>
      <c r="E49" s="35">
        <f>E47+E48</f>
        <v>99.999999999999986</v>
      </c>
    </row>
    <row r="50" spans="1:5" s="4" customFormat="1" ht="13.5" thickTop="1" x14ac:dyDescent="0.2">
      <c r="A50" s="12" t="s">
        <v>306</v>
      </c>
      <c r="B50" s="13">
        <v>1.3923696547413533</v>
      </c>
    </row>
    <row r="51" spans="1:5" s="4" customFormat="1" ht="12.75" x14ac:dyDescent="0.2">
      <c r="A51" s="12" t="s">
        <v>347</v>
      </c>
      <c r="B51" s="13">
        <v>1.3659508099345141</v>
      </c>
    </row>
    <row r="52" spans="1:5" s="4" customFormat="1" ht="12.75" x14ac:dyDescent="0.2">
      <c r="A52" s="12" t="s">
        <v>243</v>
      </c>
      <c r="B52" s="13">
        <v>1.3179137750215424</v>
      </c>
      <c r="D52" s="71"/>
      <c r="E52" s="72"/>
    </row>
    <row r="53" spans="1:5" s="4" customFormat="1" ht="12.75" x14ac:dyDescent="0.2">
      <c r="A53" s="12" t="s">
        <v>328</v>
      </c>
      <c r="B53" s="13">
        <v>1.2697277849111244</v>
      </c>
    </row>
    <row r="54" spans="1:5" s="4" customFormat="1" ht="12.75" x14ac:dyDescent="0.2">
      <c r="A54" s="12" t="s">
        <v>358</v>
      </c>
      <c r="B54" s="13">
        <v>1.2659623833507221</v>
      </c>
    </row>
    <row r="55" spans="1:5" s="4" customFormat="1" ht="12.75" x14ac:dyDescent="0.2">
      <c r="A55" s="12" t="s">
        <v>391</v>
      </c>
      <c r="B55" s="13">
        <v>1.2380081676022501</v>
      </c>
      <c r="D55" s="71"/>
      <c r="E55" s="72"/>
    </row>
    <row r="56" spans="1:5" s="4" customFormat="1" ht="12.75" x14ac:dyDescent="0.2">
      <c r="A56" s="12" t="s">
        <v>359</v>
      </c>
      <c r="B56" s="13">
        <v>1.2167568389518686</v>
      </c>
      <c r="D56" s="71"/>
      <c r="E56" s="72"/>
    </row>
    <row r="57" spans="1:5" s="4" customFormat="1" ht="12.75" x14ac:dyDescent="0.2">
      <c r="A57" s="12" t="s">
        <v>345</v>
      </c>
      <c r="B57" s="13">
        <v>1.1682065135264743</v>
      </c>
      <c r="D57" s="71"/>
      <c r="E57" s="72"/>
    </row>
    <row r="58" spans="1:5" s="4" customFormat="1" ht="12.75" x14ac:dyDescent="0.2">
      <c r="A58" s="12" t="s">
        <v>225</v>
      </c>
      <c r="B58" s="13">
        <v>1.1512564283205911</v>
      </c>
      <c r="D58" s="71"/>
      <c r="E58" s="72"/>
    </row>
    <row r="59" spans="1:5" s="4" customFormat="1" ht="12.75" x14ac:dyDescent="0.2">
      <c r="A59" s="12" t="s">
        <v>252</v>
      </c>
      <c r="B59" s="13">
        <v>1.1414993499167287</v>
      </c>
      <c r="D59" s="71"/>
      <c r="E59" s="72"/>
    </row>
    <row r="60" spans="1:5" s="4" customFormat="1" ht="12.75" x14ac:dyDescent="0.2">
      <c r="A60" s="12" t="s">
        <v>273</v>
      </c>
      <c r="B60" s="13">
        <v>1.1136699700445836</v>
      </c>
      <c r="D60" s="71"/>
      <c r="E60" s="72"/>
    </row>
    <row r="61" spans="1:5" s="4" customFormat="1" ht="12.75" x14ac:dyDescent="0.2">
      <c r="A61" s="12" t="s">
        <v>23</v>
      </c>
      <c r="B61" s="13">
        <v>1.0993738522088248</v>
      </c>
      <c r="D61" s="71"/>
      <c r="E61" s="72"/>
    </row>
    <row r="62" spans="1:5" s="4" customFormat="1" ht="12.75" x14ac:dyDescent="0.2">
      <c r="A62" s="12" t="s">
        <v>325</v>
      </c>
      <c r="B62" s="13">
        <v>1.0874922216619418</v>
      </c>
      <c r="D62" s="71"/>
      <c r="E62" s="72"/>
    </row>
    <row r="63" spans="1:5" s="4" customFormat="1" ht="12.75" x14ac:dyDescent="0.2">
      <c r="A63" s="12" t="s">
        <v>357</v>
      </c>
      <c r="B63" s="13">
        <v>1.0398698803415491</v>
      </c>
      <c r="D63" s="71"/>
      <c r="E63" s="72"/>
    </row>
    <row r="64" spans="1:5" s="4" customFormat="1" ht="12.75" x14ac:dyDescent="0.2">
      <c r="D64" s="71"/>
      <c r="E64" s="72"/>
    </row>
    <row r="65" spans="1:5" s="4" customFormat="1" ht="12.75" x14ac:dyDescent="0.2">
      <c r="D65" s="71"/>
      <c r="E65" s="72"/>
    </row>
    <row r="66" spans="1:5" s="4" customFormat="1" ht="12.75" x14ac:dyDescent="0.2">
      <c r="D66" s="71"/>
      <c r="E66" s="72"/>
    </row>
    <row r="67" spans="1:5" s="4" customFormat="1" ht="12.75" x14ac:dyDescent="0.2">
      <c r="B67" s="135"/>
      <c r="D67" s="71"/>
      <c r="E67" s="72"/>
    </row>
    <row r="68" spans="1:5" s="4" customFormat="1" ht="12.75" x14ac:dyDescent="0.2">
      <c r="A68" s="3" t="s">
        <v>122</v>
      </c>
      <c r="B68" s="140"/>
    </row>
    <row r="69" spans="1:5" s="4" customFormat="1" ht="12.75" x14ac:dyDescent="0.2">
      <c r="A69" s="22" t="s">
        <v>364</v>
      </c>
      <c r="B69" s="135"/>
    </row>
    <row r="70" spans="1:5" s="4" customFormat="1" ht="12.75" x14ac:dyDescent="0.2">
      <c r="A70" s="68" t="s">
        <v>49</v>
      </c>
      <c r="B70" s="141" t="s">
        <v>50</v>
      </c>
      <c r="C70" s="40" t="s">
        <v>51</v>
      </c>
      <c r="D70" s="40" t="s">
        <v>52</v>
      </c>
      <c r="E70" s="40" t="s">
        <v>53</v>
      </c>
    </row>
    <row r="71" spans="1:5" s="4" customFormat="1" ht="12.75" x14ac:dyDescent="0.2">
      <c r="A71" s="41" t="s">
        <v>54</v>
      </c>
      <c r="B71" s="142"/>
      <c r="C71" s="57"/>
      <c r="D71" s="57"/>
      <c r="E71" s="57"/>
    </row>
    <row r="72" spans="1:5" s="4" customFormat="1" ht="15" x14ac:dyDescent="0.25">
      <c r="A72" s="58" t="s">
        <v>123</v>
      </c>
      <c r="B72" s="43">
        <v>46.13</v>
      </c>
      <c r="C72" s="129">
        <v>17.600000000000001</v>
      </c>
      <c r="D72" s="129">
        <v>21.41</v>
      </c>
      <c r="E72" s="129">
        <v>6.77</v>
      </c>
    </row>
    <row r="73" spans="1:5" s="4" customFormat="1" ht="15" x14ac:dyDescent="0.25">
      <c r="A73" s="58" t="s">
        <v>124</v>
      </c>
      <c r="B73" s="129">
        <v>46.63</v>
      </c>
      <c r="C73" s="129">
        <v>18.260000000000002</v>
      </c>
      <c r="D73" s="80">
        <v>0</v>
      </c>
      <c r="E73" s="129">
        <v>21.69</v>
      </c>
    </row>
    <row r="74" spans="1:5" s="4" customFormat="1" ht="12.75" x14ac:dyDescent="0.2">
      <c r="A74" s="69" t="s">
        <v>57</v>
      </c>
      <c r="B74" s="60"/>
      <c r="C74" s="60"/>
      <c r="D74" s="60"/>
      <c r="E74" s="60"/>
    </row>
    <row r="75" spans="1:5" s="4" customFormat="1" ht="15" x14ac:dyDescent="0.25">
      <c r="A75" s="58" t="s">
        <v>125</v>
      </c>
      <c r="B75" s="129">
        <v>47.26</v>
      </c>
      <c r="C75" s="129">
        <v>18.88</v>
      </c>
      <c r="D75" s="129">
        <v>19.98</v>
      </c>
      <c r="E75" s="129">
        <v>10.17</v>
      </c>
    </row>
    <row r="76" spans="1:5" s="4" customFormat="1" ht="12.75" x14ac:dyDescent="0.2">
      <c r="B76" s="135"/>
    </row>
    <row r="77" spans="1:5" s="4" customFormat="1" ht="12.75" x14ac:dyDescent="0.2">
      <c r="B77" s="135"/>
    </row>
    <row r="78" spans="1:5" s="4" customFormat="1" ht="12.75" x14ac:dyDescent="0.2">
      <c r="A78" s="22" t="s">
        <v>59</v>
      </c>
      <c r="B78" s="135"/>
    </row>
    <row r="79" spans="1:5" s="4" customFormat="1" ht="12.75" x14ac:dyDescent="0.2">
      <c r="A79" s="4" t="s">
        <v>60</v>
      </c>
      <c r="B79" s="135"/>
    </row>
    <row r="80" spans="1:5" s="4" customFormat="1" ht="12.75" x14ac:dyDescent="0.2">
      <c r="A80" s="4" t="s">
        <v>365</v>
      </c>
      <c r="B80" s="135"/>
    </row>
    <row r="81" spans="1:2" s="4" customFormat="1" ht="12.75" x14ac:dyDescent="0.2">
      <c r="A81" s="4" t="s">
        <v>61</v>
      </c>
      <c r="B81" s="135"/>
    </row>
    <row r="82" spans="1:2" s="4" customFormat="1" ht="12.75" x14ac:dyDescent="0.2">
      <c r="A82" s="4" t="s">
        <v>126</v>
      </c>
      <c r="B82" s="135"/>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4"/>
  <sheetViews>
    <sheetView workbookViewId="0"/>
  </sheetViews>
  <sheetFormatPr defaultRowHeight="14.25" x14ac:dyDescent="0.2"/>
  <cols>
    <col min="1" max="1" width="46.42578125" style="2" customWidth="1"/>
    <col min="2" max="2" width="21.7109375" style="23" customWidth="1"/>
    <col min="3" max="3" width="20.85546875" style="2" customWidth="1"/>
    <col min="4" max="4" width="35.5703125" style="2" customWidth="1"/>
    <col min="5" max="5" width="13.5703125" style="23" bestFit="1" customWidth="1"/>
    <col min="6" max="6" width="19.140625" style="2" customWidth="1"/>
    <col min="7" max="7" width="13.85546875" style="2" customWidth="1"/>
    <col min="8" max="8" width="17.140625" style="2" customWidth="1"/>
    <col min="9" max="16384" width="9.140625" style="2"/>
  </cols>
  <sheetData>
    <row r="1" spans="1:8" ht="19.5" x14ac:dyDescent="0.25">
      <c r="A1" s="1" t="s">
        <v>64</v>
      </c>
    </row>
    <row r="3" spans="1:8" s="4" customFormat="1" ht="13.5" thickBot="1" x14ac:dyDescent="0.25">
      <c r="A3" s="3" t="s">
        <v>1</v>
      </c>
      <c r="B3" s="9"/>
      <c r="E3" s="9"/>
    </row>
    <row r="4" spans="1:8" s="4" customFormat="1" ht="30" customHeight="1" thickTop="1" thickBot="1" x14ac:dyDescent="0.25">
      <c r="A4" s="5" t="s">
        <v>2</v>
      </c>
      <c r="B4" s="189" t="s">
        <v>3</v>
      </c>
      <c r="C4" s="197" t="s">
        <v>4</v>
      </c>
      <c r="D4" s="197"/>
      <c r="E4" s="185" t="s">
        <v>5</v>
      </c>
      <c r="F4" s="197" t="s">
        <v>6</v>
      </c>
      <c r="G4" s="197"/>
      <c r="H4" s="197"/>
    </row>
    <row r="5" spans="1:8" s="4" customFormat="1" ht="90.75" thickTop="1" thickBot="1" x14ac:dyDescent="0.25">
      <c r="A5" s="6" t="s">
        <v>246</v>
      </c>
      <c r="B5" s="6" t="s">
        <v>7</v>
      </c>
      <c r="C5" s="7" t="s">
        <v>8</v>
      </c>
      <c r="D5" s="6" t="s">
        <v>269</v>
      </c>
      <c r="E5" s="24" t="s">
        <v>10</v>
      </c>
      <c r="F5" s="6" t="s">
        <v>66</v>
      </c>
      <c r="G5" s="6" t="s">
        <v>67</v>
      </c>
      <c r="H5" s="6" t="s">
        <v>405</v>
      </c>
    </row>
    <row r="6" spans="1:8" s="4" customFormat="1" ht="13.5" thickTop="1" x14ac:dyDescent="0.2">
      <c r="B6" s="9"/>
      <c r="E6" s="9"/>
    </row>
    <row r="7" spans="1:8" s="4" customFormat="1" ht="12.75" x14ac:dyDescent="0.2">
      <c r="B7" s="9"/>
      <c r="E7" s="9"/>
    </row>
    <row r="8" spans="1:8" s="4" customFormat="1" ht="13.5" thickBot="1" x14ac:dyDescent="0.25">
      <c r="A8" s="3" t="s">
        <v>13</v>
      </c>
      <c r="B8" s="9"/>
      <c r="E8" s="9"/>
    </row>
    <row r="9" spans="1:8" s="4" customFormat="1" ht="81" customHeight="1" thickTop="1" thickBot="1" x14ac:dyDescent="0.25">
      <c r="A9" s="26" t="s">
        <v>14</v>
      </c>
      <c r="B9" s="198" t="s">
        <v>68</v>
      </c>
      <c r="C9" s="199"/>
      <c r="E9" s="9"/>
    </row>
    <row r="10" spans="1:8" s="4" customFormat="1" ht="13.5" thickTop="1" x14ac:dyDescent="0.2">
      <c r="B10" s="9"/>
      <c r="E10" s="9"/>
    </row>
    <row r="11" spans="1:8" s="4" customFormat="1" ht="12.75" x14ac:dyDescent="0.2">
      <c r="B11" s="9"/>
      <c r="E11" s="9"/>
    </row>
    <row r="12" spans="1:8" s="4" customFormat="1" ht="13.5" thickBot="1" x14ac:dyDescent="0.25">
      <c r="A12" s="3" t="s">
        <v>16</v>
      </c>
      <c r="B12" s="9"/>
      <c r="E12" s="9"/>
    </row>
    <row r="13" spans="1:8" s="9" customFormat="1" ht="13.5" thickTop="1" x14ac:dyDescent="0.2">
      <c r="A13" s="27" t="s">
        <v>17</v>
      </c>
      <c r="B13" s="8" t="s">
        <v>18</v>
      </c>
    </row>
    <row r="14" spans="1:8" s="4" customFormat="1" ht="12.75" x14ac:dyDescent="0.2">
      <c r="A14" s="28" t="s">
        <v>368</v>
      </c>
      <c r="B14" s="29" t="s">
        <v>380</v>
      </c>
      <c r="E14" s="9"/>
    </row>
    <row r="15" spans="1:8" s="4" customFormat="1" ht="13.5" thickBot="1" x14ac:dyDescent="0.25">
      <c r="A15" s="30"/>
      <c r="B15" s="31" t="s">
        <v>381</v>
      </c>
      <c r="E15" s="9"/>
    </row>
    <row r="16" spans="1:8" s="4" customFormat="1" ht="13.5" thickTop="1" x14ac:dyDescent="0.2">
      <c r="A16" s="191"/>
      <c r="B16" s="191"/>
      <c r="E16" s="9"/>
    </row>
    <row r="17" spans="1:5" s="4" customFormat="1" ht="12.75" x14ac:dyDescent="0.2">
      <c r="B17" s="9"/>
      <c r="E17" s="9"/>
    </row>
    <row r="18" spans="1:5" s="4" customFormat="1" ht="13.5" thickBot="1" x14ac:dyDescent="0.25">
      <c r="A18" s="3" t="s">
        <v>19</v>
      </c>
      <c r="B18" s="9"/>
      <c r="E18" s="9"/>
    </row>
    <row r="19" spans="1:5" s="9" customFormat="1" ht="14.25" customHeight="1" thickTop="1" x14ac:dyDescent="0.2">
      <c r="A19" s="10" t="s">
        <v>20</v>
      </c>
      <c r="B19" s="11" t="s">
        <v>21</v>
      </c>
      <c r="D19" s="10" t="s">
        <v>20</v>
      </c>
      <c r="E19" s="139" t="s">
        <v>21</v>
      </c>
    </row>
    <row r="20" spans="1:5" s="4" customFormat="1" ht="12" customHeight="1" x14ac:dyDescent="0.2">
      <c r="A20" s="12" t="s">
        <v>36</v>
      </c>
      <c r="B20" s="13">
        <v>5.5801107868207547</v>
      </c>
      <c r="D20" s="12" t="s">
        <v>293</v>
      </c>
      <c r="E20" s="13">
        <v>1.2082289441347749</v>
      </c>
    </row>
    <row r="21" spans="1:5" s="4" customFormat="1" ht="12" customHeight="1" x14ac:dyDescent="0.2">
      <c r="A21" s="12" t="s">
        <v>281</v>
      </c>
      <c r="B21" s="13">
        <v>5.0360213109665004</v>
      </c>
      <c r="D21" s="12" t="s">
        <v>136</v>
      </c>
      <c r="E21" s="13">
        <v>1.1735967591885206</v>
      </c>
    </row>
    <row r="22" spans="1:5" s="4" customFormat="1" ht="12" customHeight="1" x14ac:dyDescent="0.2">
      <c r="A22" s="12" t="s">
        <v>26</v>
      </c>
      <c r="B22" s="13">
        <v>4.4640784261745532</v>
      </c>
      <c r="D22" s="12" t="s">
        <v>289</v>
      </c>
      <c r="E22" s="13">
        <v>1.0679603357041019</v>
      </c>
    </row>
    <row r="23" spans="1:5" s="4" customFormat="1" ht="12" customHeight="1" x14ac:dyDescent="0.2">
      <c r="A23" s="12" t="s">
        <v>22</v>
      </c>
      <c r="B23" s="13">
        <v>3.9957359953577609</v>
      </c>
      <c r="D23" s="12" t="s">
        <v>294</v>
      </c>
      <c r="E23" s="13">
        <v>0.9651836045578871</v>
      </c>
    </row>
    <row r="24" spans="1:5" s="4" customFormat="1" ht="12" customHeight="1" x14ac:dyDescent="0.2">
      <c r="A24" s="12" t="s">
        <v>42</v>
      </c>
      <c r="B24" s="13">
        <v>3.9208352731155123</v>
      </c>
      <c r="D24" s="12" t="s">
        <v>349</v>
      </c>
      <c r="E24" s="13">
        <v>0.93586283316989083</v>
      </c>
    </row>
    <row r="25" spans="1:5" s="4" customFormat="1" ht="12" customHeight="1" x14ac:dyDescent="0.2">
      <c r="A25" s="12" t="s">
        <v>298</v>
      </c>
      <c r="B25" s="13">
        <v>3.8883710495740518</v>
      </c>
      <c r="D25" s="12" t="s">
        <v>73</v>
      </c>
      <c r="E25" s="13">
        <v>0.92288112930498689</v>
      </c>
    </row>
    <row r="26" spans="1:5" s="4" customFormat="1" ht="12" customHeight="1" x14ac:dyDescent="0.2">
      <c r="A26" s="12" t="s">
        <v>353</v>
      </c>
      <c r="B26" s="13">
        <v>3.542881613938293</v>
      </c>
      <c r="D26" s="12" t="s">
        <v>275</v>
      </c>
      <c r="E26" s="13">
        <v>0.91590523370994636</v>
      </c>
    </row>
    <row r="27" spans="1:5" s="4" customFormat="1" ht="12" customHeight="1" x14ac:dyDescent="0.2">
      <c r="A27" s="12" t="s">
        <v>306</v>
      </c>
      <c r="B27" s="13">
        <v>3.1878647203831685</v>
      </c>
      <c r="D27" s="12" t="s">
        <v>285</v>
      </c>
      <c r="E27" s="13">
        <v>0.89304575137423714</v>
      </c>
    </row>
    <row r="28" spans="1:5" s="4" customFormat="1" ht="12" customHeight="1" x14ac:dyDescent="0.2">
      <c r="A28" s="12" t="s">
        <v>356</v>
      </c>
      <c r="B28" s="13">
        <v>3.1413144714617931</v>
      </c>
      <c r="D28" s="12" t="s">
        <v>283</v>
      </c>
      <c r="E28" s="13">
        <v>0.84916177583315611</v>
      </c>
    </row>
    <row r="29" spans="1:5" s="4" customFormat="1" ht="12" customHeight="1" x14ac:dyDescent="0.2">
      <c r="A29" s="12" t="s">
        <v>35</v>
      </c>
      <c r="B29" s="13">
        <v>2.7908053481285888</v>
      </c>
      <c r="D29" s="12" t="s">
        <v>354</v>
      </c>
      <c r="E29" s="13">
        <v>0.72788246662895084</v>
      </c>
    </row>
    <row r="30" spans="1:5" s="4" customFormat="1" ht="12" customHeight="1" x14ac:dyDescent="0.2">
      <c r="A30" s="12" t="s">
        <v>284</v>
      </c>
      <c r="B30" s="13">
        <v>2.6946535598001371</v>
      </c>
      <c r="D30" s="12" t="s">
        <v>47</v>
      </c>
      <c r="E30" s="13">
        <v>0.6791749282749191</v>
      </c>
    </row>
    <row r="31" spans="1:5" s="4" customFormat="1" ht="12" customHeight="1" x14ac:dyDescent="0.2">
      <c r="A31" s="12" t="s">
        <v>344</v>
      </c>
      <c r="B31" s="13">
        <v>2.6912547305566812</v>
      </c>
      <c r="D31" s="12" t="s">
        <v>397</v>
      </c>
      <c r="E31" s="13">
        <v>0.55274662011528997</v>
      </c>
    </row>
    <row r="32" spans="1:5" s="4" customFormat="1" ht="12" customHeight="1" x14ac:dyDescent="0.2">
      <c r="A32" s="12" t="s">
        <v>360</v>
      </c>
      <c r="B32" s="13">
        <v>2.6750358618098291</v>
      </c>
      <c r="D32" s="14" t="s">
        <v>222</v>
      </c>
      <c r="E32" s="15">
        <v>94.184709606454248</v>
      </c>
    </row>
    <row r="33" spans="1:5" s="4" customFormat="1" ht="12" customHeight="1" x14ac:dyDescent="0.2">
      <c r="A33" s="12" t="s">
        <v>345</v>
      </c>
      <c r="B33" s="13">
        <v>2.6614577666678225</v>
      </c>
      <c r="D33" s="12" t="s">
        <v>175</v>
      </c>
      <c r="E33" s="13">
        <v>5.815290393545772</v>
      </c>
    </row>
    <row r="34" spans="1:5" s="4" customFormat="1" ht="12" customHeight="1" thickBot="1" x14ac:dyDescent="0.25">
      <c r="A34" s="12" t="s">
        <v>297</v>
      </c>
      <c r="B34" s="13">
        <v>2.525367201610579</v>
      </c>
      <c r="D34" s="34" t="s">
        <v>34</v>
      </c>
      <c r="E34" s="35">
        <f>E32+E33</f>
        <v>100.00000000000001</v>
      </c>
    </row>
    <row r="35" spans="1:5" s="4" customFormat="1" ht="12" customHeight="1" thickTop="1" x14ac:dyDescent="0.2">
      <c r="A35" s="12" t="s">
        <v>25</v>
      </c>
      <c r="B35" s="13">
        <v>2.4254192764629829</v>
      </c>
      <c r="D35" s="36"/>
      <c r="E35" s="188"/>
    </row>
    <row r="36" spans="1:5" s="4" customFormat="1" ht="12" customHeight="1" x14ac:dyDescent="0.2">
      <c r="A36" s="12" t="s">
        <v>288</v>
      </c>
      <c r="B36" s="13">
        <v>2.4125230832500306</v>
      </c>
      <c r="D36" s="36"/>
      <c r="E36" s="188"/>
    </row>
    <row r="37" spans="1:5" s="4" customFormat="1" ht="12" customHeight="1" x14ac:dyDescent="0.2">
      <c r="A37" s="12" t="s">
        <v>30</v>
      </c>
      <c r="B37" s="13">
        <v>2.3984260992889306</v>
      </c>
      <c r="D37" s="36"/>
      <c r="E37" s="188"/>
    </row>
    <row r="38" spans="1:5" s="4" customFormat="1" ht="12" customHeight="1" x14ac:dyDescent="0.2">
      <c r="A38" s="12" t="s">
        <v>307</v>
      </c>
      <c r="B38" s="13">
        <v>2.20300905484262</v>
      </c>
      <c r="D38" s="36"/>
      <c r="E38" s="188"/>
    </row>
    <row r="39" spans="1:5" s="4" customFormat="1" ht="12" customHeight="1" x14ac:dyDescent="0.2">
      <c r="A39" s="12" t="s">
        <v>223</v>
      </c>
      <c r="B39" s="13">
        <v>2.1105545569310271</v>
      </c>
      <c r="D39" s="36"/>
      <c r="E39" s="188"/>
    </row>
    <row r="40" spans="1:5" s="4" customFormat="1" ht="12" customHeight="1" x14ac:dyDescent="0.2">
      <c r="A40" s="12" t="s">
        <v>292</v>
      </c>
      <c r="B40" s="13">
        <v>2.0732301014780368</v>
      </c>
      <c r="D40" s="36"/>
      <c r="E40" s="188"/>
    </row>
    <row r="41" spans="1:5" s="4" customFormat="1" ht="12" customHeight="1" x14ac:dyDescent="0.2">
      <c r="A41" s="12" t="s">
        <v>249</v>
      </c>
      <c r="B41" s="13">
        <v>2.0572620662248231</v>
      </c>
      <c r="D41" s="36"/>
      <c r="E41" s="188"/>
    </row>
    <row r="42" spans="1:5" s="4" customFormat="1" ht="12" customHeight="1" x14ac:dyDescent="0.2">
      <c r="A42" s="12" t="s">
        <v>28</v>
      </c>
      <c r="B42" s="13">
        <v>1.863974678727228</v>
      </c>
      <c r="D42" s="36"/>
      <c r="E42" s="188"/>
    </row>
    <row r="43" spans="1:5" s="4" customFormat="1" ht="12" customHeight="1" x14ac:dyDescent="0.2">
      <c r="A43" s="12" t="s">
        <v>394</v>
      </c>
      <c r="B43" s="13">
        <v>1.8443400792328621</v>
      </c>
      <c r="D43" s="36"/>
      <c r="E43" s="188"/>
    </row>
    <row r="44" spans="1:5" s="4" customFormat="1" ht="12" customHeight="1" x14ac:dyDescent="0.2">
      <c r="A44" s="12" t="s">
        <v>39</v>
      </c>
      <c r="B44" s="13">
        <v>1.8286248753069352</v>
      </c>
      <c r="D44" s="36"/>
      <c r="E44" s="188"/>
    </row>
    <row r="45" spans="1:5" s="4" customFormat="1" ht="12" customHeight="1" x14ac:dyDescent="0.2">
      <c r="A45" s="12" t="s">
        <v>295</v>
      </c>
      <c r="B45" s="13">
        <v>1.7679708986821918</v>
      </c>
      <c r="D45" s="36"/>
      <c r="E45" s="188"/>
    </row>
    <row r="46" spans="1:5" s="4" customFormat="1" ht="12" customHeight="1" x14ac:dyDescent="0.2">
      <c r="A46" s="12" t="s">
        <v>31</v>
      </c>
      <c r="B46" s="13">
        <v>1.634080336235191</v>
      </c>
    </row>
    <row r="47" spans="1:5" s="4" customFormat="1" ht="12" customHeight="1" x14ac:dyDescent="0.2">
      <c r="A47" s="12" t="s">
        <v>29</v>
      </c>
      <c r="B47" s="13">
        <v>1.5571737721522583</v>
      </c>
    </row>
    <row r="48" spans="1:5" s="4" customFormat="1" ht="12" customHeight="1" x14ac:dyDescent="0.2">
      <c r="A48" s="12" t="s">
        <v>296</v>
      </c>
      <c r="B48" s="13">
        <v>1.4199907377070382</v>
      </c>
    </row>
    <row r="49" spans="1:5" s="4" customFormat="1" ht="12.75" x14ac:dyDescent="0.2">
      <c r="A49" s="12" t="s">
        <v>24</v>
      </c>
      <c r="B49" s="13">
        <v>1.390590845362889</v>
      </c>
      <c r="D49" s="36"/>
      <c r="E49" s="188"/>
    </row>
    <row r="50" spans="1:5" s="36" customFormat="1" ht="12.75" x14ac:dyDescent="0.2">
      <c r="A50" s="12" t="s">
        <v>40</v>
      </c>
      <c r="B50" s="13">
        <v>1.3731452898975816</v>
      </c>
      <c r="E50" s="188"/>
    </row>
    <row r="51" spans="1:5" s="36" customFormat="1" ht="12.75" x14ac:dyDescent="0.2">
      <c r="A51" s="12" t="s">
        <v>27</v>
      </c>
      <c r="B51" s="13">
        <v>1.3460390033063478</v>
      </c>
      <c r="E51" s="188"/>
    </row>
    <row r="52" spans="1:5" s="36" customFormat="1" ht="12.75" x14ac:dyDescent="0.2">
      <c r="A52" s="12" t="s">
        <v>312</v>
      </c>
      <c r="B52" s="13">
        <v>1.2327343716457089</v>
      </c>
      <c r="E52" s="188"/>
    </row>
    <row r="53" spans="1:5" s="36" customFormat="1" ht="12.75" x14ac:dyDescent="0.2">
      <c r="A53" s="12" t="s">
        <v>286</v>
      </c>
      <c r="B53" s="13">
        <v>1.2157711454867275</v>
      </c>
      <c r="E53" s="188"/>
    </row>
    <row r="54" spans="1:5" s="36" customFormat="1" ht="12.75" x14ac:dyDescent="0.2">
      <c r="B54" s="188"/>
      <c r="E54" s="188"/>
    </row>
    <row r="55" spans="1:5" s="36" customFormat="1" ht="12.75" x14ac:dyDescent="0.2">
      <c r="B55" s="188"/>
      <c r="E55" s="188"/>
    </row>
    <row r="56" spans="1:5" s="36" customFormat="1" ht="12.75" x14ac:dyDescent="0.2">
      <c r="B56" s="188"/>
      <c r="D56" s="45"/>
      <c r="E56" s="45"/>
    </row>
    <row r="57" spans="1:5" s="36" customFormat="1" ht="12.75" x14ac:dyDescent="0.2">
      <c r="B57" s="188"/>
      <c r="D57" s="4"/>
      <c r="E57" s="9"/>
    </row>
    <row r="58" spans="1:5" s="4" customFormat="1" ht="12.75" x14ac:dyDescent="0.2">
      <c r="A58" s="3" t="s">
        <v>74</v>
      </c>
      <c r="B58" s="190"/>
      <c r="E58" s="9"/>
    </row>
    <row r="59" spans="1:5" s="4" customFormat="1" ht="12.75" x14ac:dyDescent="0.2">
      <c r="A59" s="22" t="s">
        <v>364</v>
      </c>
      <c r="B59" s="9"/>
      <c r="E59" s="9"/>
    </row>
    <row r="60" spans="1:5" s="9" customFormat="1" ht="12.75" x14ac:dyDescent="0.2">
      <c r="A60" s="39" t="s">
        <v>75</v>
      </c>
      <c r="B60" s="40" t="s">
        <v>50</v>
      </c>
      <c r="C60" s="40" t="s">
        <v>51</v>
      </c>
      <c r="D60" s="40" t="s">
        <v>52</v>
      </c>
      <c r="E60" s="40" t="s">
        <v>53</v>
      </c>
    </row>
    <row r="61" spans="1:5" s="4" customFormat="1" ht="12.75" x14ac:dyDescent="0.2">
      <c r="A61" s="41" t="s">
        <v>54</v>
      </c>
      <c r="B61" s="25"/>
      <c r="C61" s="18"/>
      <c r="D61" s="18"/>
      <c r="E61" s="25"/>
    </row>
    <row r="62" spans="1:5" s="4" customFormat="1" ht="12.75" x14ac:dyDescent="0.2">
      <c r="A62" s="19" t="s">
        <v>76</v>
      </c>
      <c r="B62" s="42">
        <v>25.63</v>
      </c>
      <c r="C62" s="42">
        <v>8.4600000000000009</v>
      </c>
      <c r="D62" s="42">
        <v>11.68</v>
      </c>
      <c r="E62" s="42">
        <v>11.08</v>
      </c>
    </row>
    <row r="63" spans="1:5" s="4" customFormat="1" ht="12.75" x14ac:dyDescent="0.2">
      <c r="A63" s="19" t="s">
        <v>77</v>
      </c>
      <c r="B63" s="42">
        <v>26.49</v>
      </c>
      <c r="C63" s="42">
        <v>9.84</v>
      </c>
      <c r="D63" s="80">
        <v>0</v>
      </c>
      <c r="E63" s="42">
        <v>12.24</v>
      </c>
    </row>
    <row r="64" spans="1:5" s="4" customFormat="1" ht="12.75" x14ac:dyDescent="0.2">
      <c r="A64" s="19"/>
      <c r="B64" s="42"/>
      <c r="C64" s="42"/>
      <c r="D64" s="42"/>
      <c r="E64" s="42"/>
    </row>
    <row r="65" spans="1:5" s="4" customFormat="1" ht="12.75" x14ac:dyDescent="0.2">
      <c r="A65" s="20" t="s">
        <v>57</v>
      </c>
      <c r="B65" s="21"/>
      <c r="C65" s="21"/>
      <c r="D65" s="21"/>
      <c r="E65" s="21"/>
    </row>
    <row r="66" spans="1:5" s="4" customFormat="1" ht="12.75" x14ac:dyDescent="0.2">
      <c r="A66" s="19" t="s">
        <v>78</v>
      </c>
      <c r="B66" s="42">
        <v>31.52</v>
      </c>
      <c r="C66" s="42">
        <v>9.65</v>
      </c>
      <c r="D66" s="42">
        <v>13.05</v>
      </c>
      <c r="E66" s="42">
        <v>11.26</v>
      </c>
    </row>
    <row r="67" spans="1:5" s="4" customFormat="1" ht="12.75" x14ac:dyDescent="0.2">
      <c r="A67" s="183"/>
      <c r="B67" s="184"/>
      <c r="C67" s="184"/>
      <c r="D67" s="184"/>
      <c r="E67" s="184"/>
    </row>
    <row r="68" spans="1:5" s="17" customFormat="1" x14ac:dyDescent="0.2">
      <c r="A68" s="44"/>
      <c r="B68" s="45"/>
      <c r="C68" s="45"/>
      <c r="D68" s="2"/>
      <c r="E68" s="23"/>
    </row>
    <row r="69" spans="1:5" s="4" customFormat="1" x14ac:dyDescent="0.2">
      <c r="A69" s="22" t="s">
        <v>59</v>
      </c>
      <c r="B69" s="9"/>
      <c r="D69" s="2"/>
      <c r="E69" s="23"/>
    </row>
    <row r="70" spans="1:5" s="4" customFormat="1" x14ac:dyDescent="0.2">
      <c r="A70" s="4" t="s">
        <v>60</v>
      </c>
      <c r="B70" s="9"/>
      <c r="D70" s="2"/>
      <c r="E70" s="23"/>
    </row>
    <row r="71" spans="1:5" s="4" customFormat="1" x14ac:dyDescent="0.2">
      <c r="A71" s="4" t="s">
        <v>365</v>
      </c>
      <c r="B71" s="9"/>
      <c r="D71" s="2"/>
      <c r="E71" s="23"/>
    </row>
    <row r="72" spans="1:5" s="4" customFormat="1" x14ac:dyDescent="0.2">
      <c r="A72" s="4" t="s">
        <v>61</v>
      </c>
      <c r="B72" s="9"/>
      <c r="D72" s="2"/>
      <c r="E72" s="23"/>
    </row>
    <row r="73" spans="1:5" s="4" customFormat="1" x14ac:dyDescent="0.2">
      <c r="A73" s="4" t="s">
        <v>62</v>
      </c>
      <c r="B73" s="9"/>
      <c r="D73" s="2"/>
      <c r="E73" s="23"/>
    </row>
    <row r="74" spans="1:5" s="4" customFormat="1" x14ac:dyDescent="0.2">
      <c r="B74" s="9"/>
      <c r="D74" s="2"/>
      <c r="E74" s="23"/>
    </row>
  </sheetData>
  <mergeCells count="3">
    <mergeCell ref="C4:D4"/>
    <mergeCell ref="F4:H4"/>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workbookViewId="0"/>
  </sheetViews>
  <sheetFormatPr defaultRowHeight="14.25" x14ac:dyDescent="0.2"/>
  <cols>
    <col min="1" max="1" width="45.85546875" style="2" customWidth="1"/>
    <col min="2" max="2" width="22" style="2" customWidth="1"/>
    <col min="3" max="3" width="22.28515625" style="2" customWidth="1"/>
    <col min="4" max="4" width="29.140625" style="2" customWidth="1"/>
    <col min="5" max="5" width="15.5703125" style="2" customWidth="1"/>
    <col min="6" max="6" width="20.140625" style="2" customWidth="1"/>
    <col min="7" max="7" width="18.85546875" style="2" bestFit="1" customWidth="1"/>
    <col min="8" max="16384" width="9.140625" style="2"/>
  </cols>
  <sheetData>
    <row r="1" spans="1:7" s="46" customFormat="1" ht="19.5" x14ac:dyDescent="0.25">
      <c r="A1" s="1" t="s">
        <v>79</v>
      </c>
    </row>
    <row r="3" spans="1:7" s="4" customFormat="1" ht="13.5" thickBot="1" x14ac:dyDescent="0.25">
      <c r="A3" s="3" t="s">
        <v>1</v>
      </c>
    </row>
    <row r="4" spans="1:7" s="4" customFormat="1" ht="27" thickTop="1" thickBot="1" x14ac:dyDescent="0.25">
      <c r="A4" s="5" t="s">
        <v>2</v>
      </c>
      <c r="B4" s="5" t="s">
        <v>3</v>
      </c>
      <c r="C4" s="197" t="s">
        <v>4</v>
      </c>
      <c r="D4" s="197"/>
      <c r="E4" s="5" t="s">
        <v>5</v>
      </c>
      <c r="F4" s="197" t="s">
        <v>6</v>
      </c>
      <c r="G4" s="197"/>
    </row>
    <row r="5" spans="1:7" s="4" customFormat="1" ht="78" thickTop="1" thickBot="1" x14ac:dyDescent="0.25">
      <c r="A5" s="6" t="s">
        <v>80</v>
      </c>
      <c r="B5" s="6" t="s">
        <v>7</v>
      </c>
      <c r="C5" s="6" t="s">
        <v>8</v>
      </c>
      <c r="D5" s="6" t="s">
        <v>269</v>
      </c>
      <c r="E5" s="6" t="s">
        <v>81</v>
      </c>
      <c r="F5" s="6" t="s">
        <v>262</v>
      </c>
      <c r="G5" s="6" t="s">
        <v>83</v>
      </c>
    </row>
    <row r="6" spans="1:7" s="4" customFormat="1" ht="13.5" thickTop="1" x14ac:dyDescent="0.2"/>
    <row r="7" spans="1:7" s="4" customFormat="1" ht="12.75" x14ac:dyDescent="0.2"/>
    <row r="8" spans="1:7" s="4" customFormat="1" ht="13.5" thickBot="1" x14ac:dyDescent="0.25">
      <c r="A8" s="3" t="s">
        <v>84</v>
      </c>
    </row>
    <row r="9" spans="1:7" s="4" customFormat="1" ht="91.5" customHeight="1" thickTop="1" thickBot="1" x14ac:dyDescent="0.25">
      <c r="A9" s="144" t="s">
        <v>14</v>
      </c>
      <c r="B9" s="198" t="s">
        <v>85</v>
      </c>
      <c r="C9" s="199"/>
    </row>
    <row r="10" spans="1:7" s="4" customFormat="1" ht="13.5" thickTop="1" x14ac:dyDescent="0.2"/>
    <row r="11" spans="1:7" s="4" customFormat="1" ht="12.75" x14ac:dyDescent="0.2"/>
    <row r="12" spans="1:7" s="4" customFormat="1" ht="13.5" thickBot="1" x14ac:dyDescent="0.25">
      <c r="A12" s="3" t="s">
        <v>16</v>
      </c>
    </row>
    <row r="13" spans="1:7" s="9" customFormat="1" ht="13.5" thickTop="1" x14ac:dyDescent="0.2">
      <c r="A13" s="27" t="s">
        <v>17</v>
      </c>
      <c r="B13" s="8" t="s">
        <v>18</v>
      </c>
    </row>
    <row r="14" spans="1:7" s="4" customFormat="1" ht="12.75" x14ac:dyDescent="0.2">
      <c r="A14" s="28" t="s">
        <v>369</v>
      </c>
      <c r="B14" s="29" t="s">
        <v>214</v>
      </c>
    </row>
    <row r="15" spans="1:7" s="4" customFormat="1" ht="13.5" thickBot="1" x14ac:dyDescent="0.25">
      <c r="A15" s="30"/>
      <c r="B15" s="31" t="s">
        <v>215</v>
      </c>
    </row>
    <row r="16" spans="1:7" s="4" customFormat="1" ht="13.5" thickTop="1" x14ac:dyDescent="0.2"/>
    <row r="17" spans="1:5" s="4" customFormat="1" ht="12.75" x14ac:dyDescent="0.2"/>
    <row r="18" spans="1:5" s="4" customFormat="1" ht="13.5" thickBot="1" x14ac:dyDescent="0.25">
      <c r="A18" s="3" t="s">
        <v>19</v>
      </c>
    </row>
    <row r="19" spans="1:5" s="9" customFormat="1" ht="15.75" customHeight="1" thickTop="1" x14ac:dyDescent="0.2">
      <c r="A19" s="10" t="s">
        <v>20</v>
      </c>
      <c r="B19" s="11" t="s">
        <v>21</v>
      </c>
      <c r="D19" s="10" t="s">
        <v>20</v>
      </c>
      <c r="E19" s="11" t="s">
        <v>21</v>
      </c>
    </row>
    <row r="20" spans="1:5" s="4" customFormat="1" ht="12.75" x14ac:dyDescent="0.2">
      <c r="A20" s="53" t="s">
        <v>22</v>
      </c>
      <c r="B20" s="54">
        <v>19.343182158684215</v>
      </c>
      <c r="D20" s="12" t="s">
        <v>329</v>
      </c>
      <c r="E20" s="13">
        <v>0.99945818480695148</v>
      </c>
    </row>
    <row r="21" spans="1:5" s="4" customFormat="1" ht="12.75" x14ac:dyDescent="0.2">
      <c r="A21" s="53" t="s">
        <v>30</v>
      </c>
      <c r="B21" s="54">
        <v>17.252957429270459</v>
      </c>
      <c r="D21" s="12" t="s">
        <v>86</v>
      </c>
      <c r="E21" s="13">
        <v>0.94005819029693449</v>
      </c>
    </row>
    <row r="22" spans="1:5" s="4" customFormat="1" ht="12.75" x14ac:dyDescent="0.2">
      <c r="A22" s="53" t="s">
        <v>284</v>
      </c>
      <c r="B22" s="54">
        <v>11.981292573209618</v>
      </c>
      <c r="D22" s="12" t="s">
        <v>384</v>
      </c>
      <c r="E22" s="13">
        <v>0.85271337046948903</v>
      </c>
    </row>
    <row r="23" spans="1:5" s="4" customFormat="1" ht="12.75" x14ac:dyDescent="0.2">
      <c r="A23" s="53" t="s">
        <v>25</v>
      </c>
      <c r="B23" s="54">
        <v>8.0657431991686988</v>
      </c>
      <c r="D23" s="12" t="s">
        <v>305</v>
      </c>
      <c r="E23" s="13">
        <v>0.77147858467940589</v>
      </c>
    </row>
    <row r="24" spans="1:5" s="4" customFormat="1" ht="12.75" x14ac:dyDescent="0.2">
      <c r="A24" s="53" t="s">
        <v>275</v>
      </c>
      <c r="B24" s="54">
        <v>5.612532489826946</v>
      </c>
      <c r="D24" s="12" t="s">
        <v>398</v>
      </c>
      <c r="E24" s="13">
        <v>0.76669404678615383</v>
      </c>
    </row>
    <row r="25" spans="1:5" s="4" customFormat="1" ht="12.75" x14ac:dyDescent="0.2">
      <c r="A25" s="53" t="s">
        <v>42</v>
      </c>
      <c r="B25" s="54">
        <v>5.2301042334223453</v>
      </c>
      <c r="D25" s="12" t="s">
        <v>361</v>
      </c>
      <c r="E25" s="13">
        <v>0.71988192217445346</v>
      </c>
    </row>
    <row r="26" spans="1:5" s="4" customFormat="1" ht="12.75" x14ac:dyDescent="0.2">
      <c r="A26" s="53" t="s">
        <v>300</v>
      </c>
      <c r="B26" s="54">
        <v>3.1663990153073205</v>
      </c>
      <c r="D26" s="12" t="s">
        <v>279</v>
      </c>
      <c r="E26" s="13">
        <v>0.66817986904001381</v>
      </c>
    </row>
    <row r="27" spans="1:5" s="4" customFormat="1" ht="12.75" x14ac:dyDescent="0.2">
      <c r="A27" s="53" t="s">
        <v>234</v>
      </c>
      <c r="B27" s="54">
        <v>2.4479974790823671</v>
      </c>
      <c r="D27" s="12" t="s">
        <v>251</v>
      </c>
      <c r="E27" s="13">
        <v>0.32680929414392335</v>
      </c>
    </row>
    <row r="28" spans="1:5" s="4" customFormat="1" ht="12.75" x14ac:dyDescent="0.2">
      <c r="A28" s="53" t="s">
        <v>216</v>
      </c>
      <c r="B28" s="54">
        <v>2.3916866756909507</v>
      </c>
      <c r="D28" s="12" t="s">
        <v>331</v>
      </c>
      <c r="E28" s="13">
        <v>4.3575665249562898E-2</v>
      </c>
    </row>
    <row r="29" spans="1:5" s="4" customFormat="1" ht="12.75" x14ac:dyDescent="0.2">
      <c r="A29" s="53" t="s">
        <v>330</v>
      </c>
      <c r="B29" s="54">
        <v>2.1171256466142294</v>
      </c>
      <c r="D29" s="14" t="s">
        <v>222</v>
      </c>
      <c r="E29" s="56">
        <v>98.806477017977201</v>
      </c>
    </row>
    <row r="30" spans="1:5" s="4" customFormat="1" ht="12.75" x14ac:dyDescent="0.2">
      <c r="A30" s="53" t="s">
        <v>392</v>
      </c>
      <c r="B30" s="54">
        <v>2.0209431750812854</v>
      </c>
      <c r="D30" s="12" t="s">
        <v>175</v>
      </c>
      <c r="E30" s="54">
        <v>1.1935229820227802</v>
      </c>
    </row>
    <row r="31" spans="1:5" s="4" customFormat="1" ht="13.5" thickBot="1" x14ac:dyDescent="0.25">
      <c r="A31" s="53" t="s">
        <v>301</v>
      </c>
      <c r="B31" s="54">
        <v>1.9262118325346012</v>
      </c>
      <c r="D31" s="34" t="s">
        <v>34</v>
      </c>
      <c r="E31" s="35">
        <f>E29+E30</f>
        <v>99.999999999999986</v>
      </c>
    </row>
    <row r="32" spans="1:5" s="4" customFormat="1" ht="13.5" thickTop="1" x14ac:dyDescent="0.2">
      <c r="A32" s="53" t="s">
        <v>290</v>
      </c>
      <c r="B32" s="54">
        <v>1.8355317188977691</v>
      </c>
    </row>
    <row r="33" spans="1:5" s="4" customFormat="1" ht="12.75" x14ac:dyDescent="0.2">
      <c r="A33" s="53" t="s">
        <v>303</v>
      </c>
      <c r="B33" s="54">
        <v>1.6148983209686945</v>
      </c>
    </row>
    <row r="34" spans="1:5" s="4" customFormat="1" ht="12.75" x14ac:dyDescent="0.2">
      <c r="A34" s="53" t="s">
        <v>278</v>
      </c>
      <c r="B34" s="54">
        <v>1.5770518575207033</v>
      </c>
    </row>
    <row r="35" spans="1:5" s="4" customFormat="1" ht="12.75" x14ac:dyDescent="0.2">
      <c r="A35" s="53" t="s">
        <v>302</v>
      </c>
      <c r="B35" s="54">
        <v>1.5038801924568932</v>
      </c>
    </row>
    <row r="36" spans="1:5" s="4" customFormat="1" ht="12.75" x14ac:dyDescent="0.2">
      <c r="A36" s="53" t="s">
        <v>287</v>
      </c>
      <c r="B36" s="54">
        <v>1.278043726350903</v>
      </c>
    </row>
    <row r="37" spans="1:5" s="4" customFormat="1" ht="12.75" x14ac:dyDescent="0.2">
      <c r="A37" s="53" t="s">
        <v>304</v>
      </c>
      <c r="B37" s="54">
        <v>1.2170254202075395</v>
      </c>
    </row>
    <row r="38" spans="1:5" s="4" customFormat="1" ht="12.75" x14ac:dyDescent="0.2">
      <c r="A38" s="53" t="s">
        <v>28</v>
      </c>
      <c r="B38" s="54">
        <v>1.1185659865830926</v>
      </c>
    </row>
    <row r="39" spans="1:5" s="4" customFormat="1" ht="12.75" x14ac:dyDescent="0.2">
      <c r="A39" s="53" t="s">
        <v>277</v>
      </c>
      <c r="B39" s="54">
        <v>1.0164547594516862</v>
      </c>
    </row>
    <row r="40" spans="1:5" s="4" customFormat="1" ht="12.75" x14ac:dyDescent="0.2"/>
    <row r="41" spans="1:5" s="4" customFormat="1" ht="12.75" x14ac:dyDescent="0.2"/>
    <row r="42" spans="1:5" s="4" customFormat="1" ht="12.75" x14ac:dyDescent="0.2"/>
    <row r="43" spans="1:5" s="4" customFormat="1" ht="12.75" x14ac:dyDescent="0.2">
      <c r="A43" s="3" t="s">
        <v>88</v>
      </c>
    </row>
    <row r="44" spans="1:5" s="4" customFormat="1" ht="12.75" x14ac:dyDescent="0.2">
      <c r="A44" s="22" t="s">
        <v>364</v>
      </c>
    </row>
    <row r="45" spans="1:5" s="9" customFormat="1" ht="12.75" x14ac:dyDescent="0.2">
      <c r="A45" s="39" t="s">
        <v>49</v>
      </c>
      <c r="B45" s="40" t="s">
        <v>50</v>
      </c>
      <c r="C45" s="40" t="s">
        <v>51</v>
      </c>
      <c r="D45" s="40" t="s">
        <v>52</v>
      </c>
      <c r="E45" s="40" t="s">
        <v>53</v>
      </c>
    </row>
    <row r="46" spans="1:5" s="4" customFormat="1" ht="12.75" x14ac:dyDescent="0.2">
      <c r="A46" s="41" t="s">
        <v>89</v>
      </c>
    </row>
    <row r="47" spans="1:5" s="4" customFormat="1" ht="12.75" x14ac:dyDescent="0.2">
      <c r="A47" s="58" t="s">
        <v>90</v>
      </c>
      <c r="B47" s="42">
        <v>37.590000000000003</v>
      </c>
      <c r="C47" s="42">
        <v>6.57</v>
      </c>
      <c r="D47" s="42">
        <v>11</v>
      </c>
      <c r="E47" s="42">
        <v>15.66</v>
      </c>
    </row>
    <row r="48" spans="1:5" s="4" customFormat="1" ht="12.75" x14ac:dyDescent="0.2">
      <c r="A48" s="58" t="s">
        <v>91</v>
      </c>
      <c r="B48" s="42">
        <v>39.36</v>
      </c>
      <c r="C48" s="42">
        <v>8.2100000000000009</v>
      </c>
      <c r="D48" s="42">
        <v>0</v>
      </c>
      <c r="E48" s="42">
        <v>11.58</v>
      </c>
    </row>
    <row r="49" spans="1:5" s="4" customFormat="1" ht="12.75" x14ac:dyDescent="0.2">
      <c r="B49" s="42"/>
      <c r="C49" s="42"/>
      <c r="D49" s="42"/>
      <c r="E49" s="42"/>
    </row>
    <row r="50" spans="1:5" s="4" customFormat="1" ht="12.75" x14ac:dyDescent="0.2">
      <c r="A50" s="59" t="s">
        <v>57</v>
      </c>
      <c r="B50" s="42"/>
      <c r="C50" s="42"/>
      <c r="D50" s="42"/>
      <c r="E50" s="42"/>
    </row>
    <row r="51" spans="1:5" s="4" customFormat="1" ht="12.75" x14ac:dyDescent="0.2">
      <c r="A51" s="58" t="s">
        <v>92</v>
      </c>
      <c r="B51" s="42">
        <v>39.08</v>
      </c>
      <c r="C51" s="42">
        <v>10.39</v>
      </c>
      <c r="D51" s="42">
        <v>15.01</v>
      </c>
      <c r="E51" s="42">
        <v>19.38</v>
      </c>
    </row>
    <row r="52" spans="1:5" s="4" customFormat="1" ht="12.75" x14ac:dyDescent="0.2"/>
    <row r="53" spans="1:5" s="4" customFormat="1" ht="12.75" x14ac:dyDescent="0.2"/>
    <row r="54" spans="1:5" s="4" customFormat="1" ht="12.75" x14ac:dyDescent="0.2">
      <c r="A54" s="22" t="s">
        <v>59</v>
      </c>
    </row>
    <row r="55" spans="1:5" s="4" customFormat="1" ht="12.75" x14ac:dyDescent="0.2">
      <c r="A55" s="4" t="s">
        <v>60</v>
      </c>
    </row>
    <row r="56" spans="1:5" s="4" customFormat="1" ht="12.75" x14ac:dyDescent="0.2">
      <c r="A56" s="4" t="s">
        <v>365</v>
      </c>
    </row>
    <row r="57" spans="1:5" s="4" customFormat="1" ht="12.75" x14ac:dyDescent="0.2">
      <c r="A57" s="4" t="s">
        <v>61</v>
      </c>
    </row>
    <row r="58" spans="1:5" s="4" customFormat="1" ht="12.75" x14ac:dyDescent="0.2">
      <c r="A58" s="4" t="s">
        <v>62</v>
      </c>
    </row>
  </sheetData>
  <mergeCells count="3">
    <mergeCell ref="C4:D4"/>
    <mergeCell ref="F4:G4"/>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4"/>
  <sheetViews>
    <sheetView workbookViewId="0"/>
  </sheetViews>
  <sheetFormatPr defaultRowHeight="14.25" x14ac:dyDescent="0.2"/>
  <cols>
    <col min="1" max="1" width="51.42578125" style="2" customWidth="1"/>
    <col min="2" max="2" width="22" style="2" customWidth="1"/>
    <col min="3" max="3" width="20.42578125" style="2" customWidth="1"/>
    <col min="4" max="4" width="33.85546875" style="2" bestFit="1" customWidth="1"/>
    <col min="5" max="5" width="18.42578125" style="23" customWidth="1"/>
    <col min="6" max="6" width="26.5703125" style="2" customWidth="1"/>
    <col min="7" max="7" width="29.42578125" style="2" customWidth="1"/>
    <col min="8" max="16384" width="9.140625" style="2"/>
  </cols>
  <sheetData>
    <row r="1" spans="1:7" s="46" customFormat="1" ht="19.5" x14ac:dyDescent="0.25">
      <c r="A1" s="1" t="s">
        <v>127</v>
      </c>
      <c r="E1" s="90"/>
    </row>
    <row r="3" spans="1:7" s="4" customFormat="1" ht="13.5" thickBot="1" x14ac:dyDescent="0.25">
      <c r="A3" s="3" t="s">
        <v>1</v>
      </c>
      <c r="E3" s="9"/>
    </row>
    <row r="4" spans="1:7" s="4" customFormat="1" ht="27.75" customHeight="1" thickTop="1" thickBot="1" x14ac:dyDescent="0.25">
      <c r="A4" s="5" t="s">
        <v>2</v>
      </c>
      <c r="B4" s="5" t="s">
        <v>3</v>
      </c>
      <c r="C4" s="197" t="s">
        <v>4</v>
      </c>
      <c r="D4" s="197"/>
      <c r="E4" s="143" t="s">
        <v>5</v>
      </c>
      <c r="F4" s="197" t="s">
        <v>6</v>
      </c>
      <c r="G4" s="197"/>
    </row>
    <row r="5" spans="1:7" s="4" customFormat="1" ht="58.5" customHeight="1" thickTop="1" thickBot="1" x14ac:dyDescent="0.25">
      <c r="A5" s="73" t="s">
        <v>128</v>
      </c>
      <c r="B5" s="7" t="s">
        <v>7</v>
      </c>
      <c r="C5" s="7" t="s">
        <v>8</v>
      </c>
      <c r="D5" s="7" t="s">
        <v>9</v>
      </c>
      <c r="E5" s="24" t="s">
        <v>129</v>
      </c>
      <c r="F5" s="73" t="s">
        <v>130</v>
      </c>
      <c r="G5" s="7" t="s">
        <v>131</v>
      </c>
    </row>
    <row r="6" spans="1:7" s="4" customFormat="1" ht="13.5" thickTop="1" x14ac:dyDescent="0.2">
      <c r="E6" s="9"/>
    </row>
    <row r="7" spans="1:7" s="4" customFormat="1" ht="12.75" x14ac:dyDescent="0.2">
      <c r="E7" s="9"/>
    </row>
    <row r="8" spans="1:7" s="4" customFormat="1" ht="13.5" thickBot="1" x14ac:dyDescent="0.25">
      <c r="A8" s="3" t="s">
        <v>84</v>
      </c>
      <c r="E8" s="9"/>
    </row>
    <row r="9" spans="1:7" s="4" customFormat="1" ht="56.25" customHeight="1" thickTop="1" thickBot="1" x14ac:dyDescent="0.25">
      <c r="A9" s="144" t="s">
        <v>14</v>
      </c>
      <c r="B9" s="198" t="s">
        <v>132</v>
      </c>
      <c r="C9" s="199"/>
      <c r="E9" s="9"/>
    </row>
    <row r="10" spans="1:7" s="4" customFormat="1" ht="13.5" thickTop="1" x14ac:dyDescent="0.2">
      <c r="E10" s="9"/>
    </row>
    <row r="11" spans="1:7" s="4" customFormat="1" ht="12.75" x14ac:dyDescent="0.2">
      <c r="E11" s="9"/>
    </row>
    <row r="12" spans="1:7" s="4" customFormat="1" ht="13.5" thickBot="1" x14ac:dyDescent="0.25">
      <c r="A12" s="3" t="s">
        <v>16</v>
      </c>
      <c r="E12" s="9"/>
    </row>
    <row r="13" spans="1:7" s="9" customFormat="1" ht="13.5" thickTop="1" x14ac:dyDescent="0.2">
      <c r="A13" s="47" t="s">
        <v>17</v>
      </c>
      <c r="B13" s="48" t="s">
        <v>18</v>
      </c>
    </row>
    <row r="14" spans="1:7" s="4" customFormat="1" ht="12.75" x14ac:dyDescent="0.2">
      <c r="A14" s="49" t="s">
        <v>370</v>
      </c>
      <c r="B14" s="50" t="s">
        <v>271</v>
      </c>
      <c r="E14" s="9"/>
    </row>
    <row r="15" spans="1:7" s="4" customFormat="1" ht="13.5" thickBot="1" x14ac:dyDescent="0.25">
      <c r="A15" s="51"/>
      <c r="B15" s="52" t="s">
        <v>272</v>
      </c>
      <c r="E15" s="9"/>
    </row>
    <row r="16" spans="1:7" s="4" customFormat="1" ht="13.5" thickTop="1" x14ac:dyDescent="0.2">
      <c r="A16" s="17"/>
      <c r="B16" s="17"/>
      <c r="E16" s="9"/>
    </row>
    <row r="17" spans="1:5" s="4" customFormat="1" ht="12.75" x14ac:dyDescent="0.2">
      <c r="E17" s="9"/>
    </row>
    <row r="18" spans="1:5" s="4" customFormat="1" ht="13.5" thickBot="1" x14ac:dyDescent="0.25">
      <c r="A18" s="3" t="s">
        <v>19</v>
      </c>
      <c r="E18" s="9"/>
    </row>
    <row r="19" spans="1:5" s="9" customFormat="1" ht="13.5" thickTop="1" x14ac:dyDescent="0.2">
      <c r="A19" s="10" t="s">
        <v>20</v>
      </c>
      <c r="B19" s="11" t="s">
        <v>21</v>
      </c>
      <c r="D19" s="10" t="s">
        <v>20</v>
      </c>
      <c r="E19" s="11" t="s">
        <v>21</v>
      </c>
    </row>
    <row r="20" spans="1:5" s="4" customFormat="1" ht="12.75" x14ac:dyDescent="0.2">
      <c r="A20" s="53" t="s">
        <v>133</v>
      </c>
      <c r="B20" s="54">
        <v>4.3385318781072861</v>
      </c>
      <c r="D20" s="53" t="s">
        <v>45</v>
      </c>
      <c r="E20" s="54">
        <v>1.0757528024633489</v>
      </c>
    </row>
    <row r="21" spans="1:5" s="4" customFormat="1" ht="12.75" x14ac:dyDescent="0.2">
      <c r="A21" s="53" t="s">
        <v>351</v>
      </c>
      <c r="B21" s="54">
        <v>3.5040913714872528</v>
      </c>
      <c r="D21" s="53" t="s">
        <v>99</v>
      </c>
      <c r="E21" s="54">
        <v>1.0718383206927327</v>
      </c>
    </row>
    <row r="22" spans="1:5" s="4" customFormat="1" ht="12.75" x14ac:dyDescent="0.2">
      <c r="A22" s="53" t="s">
        <v>31</v>
      </c>
      <c r="B22" s="54">
        <v>3.5023853683222277</v>
      </c>
      <c r="D22" s="53" t="s">
        <v>219</v>
      </c>
      <c r="E22" s="54">
        <v>0.95000499292247476</v>
      </c>
    </row>
    <row r="23" spans="1:5" s="4" customFormat="1" ht="12.75" x14ac:dyDescent="0.2">
      <c r="A23" s="53" t="s">
        <v>137</v>
      </c>
      <c r="B23" s="54">
        <v>3.496432701364697</v>
      </c>
      <c r="D23" s="53" t="s">
        <v>319</v>
      </c>
      <c r="E23" s="54">
        <v>0.93539792933340971</v>
      </c>
    </row>
    <row r="24" spans="1:5" s="4" customFormat="1" ht="12.75" x14ac:dyDescent="0.2">
      <c r="A24" s="53" t="s">
        <v>35</v>
      </c>
      <c r="B24" s="54">
        <v>3.2424722044936356</v>
      </c>
      <c r="D24" s="53" t="s">
        <v>116</v>
      </c>
      <c r="E24" s="54">
        <v>0.93355582744498056</v>
      </c>
    </row>
    <row r="25" spans="1:5" s="4" customFormat="1" ht="12.75" x14ac:dyDescent="0.2">
      <c r="A25" s="53" t="s">
        <v>71</v>
      </c>
      <c r="B25" s="54">
        <v>3.2416339200568709</v>
      </c>
      <c r="D25" s="53" t="s">
        <v>255</v>
      </c>
      <c r="E25" s="54">
        <v>0.8658830607624447</v>
      </c>
    </row>
    <row r="26" spans="1:5" s="4" customFormat="1" ht="12.75" x14ac:dyDescent="0.2">
      <c r="A26" s="53" t="s">
        <v>39</v>
      </c>
      <c r="B26" s="54">
        <v>3.1159863754307406</v>
      </c>
      <c r="D26" s="53" t="s">
        <v>343</v>
      </c>
      <c r="E26" s="54">
        <v>0.8542675360444334</v>
      </c>
    </row>
    <row r="27" spans="1:5" s="4" customFormat="1" ht="12.75" x14ac:dyDescent="0.2">
      <c r="A27" s="53" t="s">
        <v>40</v>
      </c>
      <c r="B27" s="54">
        <v>2.8540086087898704</v>
      </c>
      <c r="D27" s="53" t="s">
        <v>286</v>
      </c>
      <c r="E27" s="54">
        <v>0.81015229879770267</v>
      </c>
    </row>
    <row r="28" spans="1:5" s="4" customFormat="1" ht="12.75" x14ac:dyDescent="0.2">
      <c r="A28" s="53" t="s">
        <v>140</v>
      </c>
      <c r="B28" s="54">
        <v>2.7737909400978404</v>
      </c>
      <c r="D28" s="53" t="s">
        <v>102</v>
      </c>
      <c r="E28" s="54">
        <v>0.79022702719422966</v>
      </c>
    </row>
    <row r="29" spans="1:5" s="4" customFormat="1" ht="12.75" x14ac:dyDescent="0.2">
      <c r="A29" s="53" t="s">
        <v>119</v>
      </c>
      <c r="B29" s="54">
        <v>2.707595328451442</v>
      </c>
      <c r="D29" s="53" t="s">
        <v>344</v>
      </c>
      <c r="E29" s="54">
        <v>0.76348088165842498</v>
      </c>
    </row>
    <row r="30" spans="1:5" s="4" customFormat="1" ht="12.75" x14ac:dyDescent="0.2">
      <c r="A30" s="53" t="s">
        <v>70</v>
      </c>
      <c r="B30" s="54">
        <v>2.6663382515830913</v>
      </c>
      <c r="D30" s="53" t="s">
        <v>221</v>
      </c>
      <c r="E30" s="54">
        <v>0.75292903690552349</v>
      </c>
    </row>
    <row r="31" spans="1:5" s="4" customFormat="1" ht="12.75" x14ac:dyDescent="0.2">
      <c r="A31" s="53" t="s">
        <v>29</v>
      </c>
      <c r="B31" s="54">
        <v>2.6607697300293527</v>
      </c>
      <c r="D31" s="53" t="s">
        <v>249</v>
      </c>
      <c r="E31" s="54">
        <v>0.71691168242005665</v>
      </c>
    </row>
    <row r="32" spans="1:5" s="4" customFormat="1" ht="12.75" x14ac:dyDescent="0.2">
      <c r="A32" s="53" t="s">
        <v>136</v>
      </c>
      <c r="B32" s="54">
        <v>2.6586664685534247</v>
      </c>
      <c r="D32" s="53" t="s">
        <v>229</v>
      </c>
      <c r="E32" s="54">
        <v>0.70001957270528836</v>
      </c>
    </row>
    <row r="33" spans="1:5" s="4" customFormat="1" ht="12.75" x14ac:dyDescent="0.2">
      <c r="A33" s="53" t="s">
        <v>318</v>
      </c>
      <c r="B33" s="54">
        <v>2.5931541753790386</v>
      </c>
      <c r="D33" s="53" t="s">
        <v>254</v>
      </c>
      <c r="E33" s="54">
        <v>0.68966135258078987</v>
      </c>
    </row>
    <row r="34" spans="1:5" s="4" customFormat="1" ht="12.75" x14ac:dyDescent="0.2">
      <c r="A34" s="53" t="s">
        <v>103</v>
      </c>
      <c r="B34" s="54">
        <v>2.5710886053119997</v>
      </c>
      <c r="D34" s="53" t="s">
        <v>396</v>
      </c>
      <c r="E34" s="54">
        <v>0.62643774994379053</v>
      </c>
    </row>
    <row r="35" spans="1:5" s="4" customFormat="1" ht="12.75" x14ac:dyDescent="0.2">
      <c r="A35" s="53" t="s">
        <v>38</v>
      </c>
      <c r="B35" s="54">
        <v>2.376711205366532</v>
      </c>
      <c r="D35" s="53" t="s">
        <v>333</v>
      </c>
      <c r="E35" s="54">
        <v>0.55327484271478122</v>
      </c>
    </row>
    <row r="36" spans="1:5" s="4" customFormat="1" ht="12.75" x14ac:dyDescent="0.2">
      <c r="A36" s="53" t="s">
        <v>355</v>
      </c>
      <c r="B36" s="54">
        <v>2.2198268502030447</v>
      </c>
      <c r="D36" s="53" t="s">
        <v>325</v>
      </c>
      <c r="E36" s="54">
        <v>0.52590011463172603</v>
      </c>
    </row>
    <row r="37" spans="1:5" s="4" customFormat="1" ht="12.75" x14ac:dyDescent="0.2">
      <c r="A37" s="53" t="s">
        <v>244</v>
      </c>
      <c r="B37" s="54">
        <v>2.1884341320826048</v>
      </c>
      <c r="D37" s="53" t="s">
        <v>266</v>
      </c>
      <c r="E37" s="54">
        <v>0.52102880913905247</v>
      </c>
    </row>
    <row r="38" spans="1:5" s="4" customFormat="1" ht="12.75" x14ac:dyDescent="0.2">
      <c r="A38" s="53" t="s">
        <v>236</v>
      </c>
      <c r="B38" s="54">
        <v>2.180777938067509</v>
      </c>
      <c r="D38" s="53" t="s">
        <v>393</v>
      </c>
      <c r="E38" s="54">
        <v>0.52089192573370646</v>
      </c>
    </row>
    <row r="39" spans="1:5" s="4" customFormat="1" ht="12.75" x14ac:dyDescent="0.2">
      <c r="A39" s="53" t="s">
        <v>118</v>
      </c>
      <c r="B39" s="54">
        <v>2.1534519648890837</v>
      </c>
      <c r="D39" s="53" t="s">
        <v>267</v>
      </c>
      <c r="E39" s="54">
        <v>0.5027827568903348</v>
      </c>
    </row>
    <row r="40" spans="1:5" s="4" customFormat="1" ht="12.75" x14ac:dyDescent="0.2">
      <c r="A40" s="53" t="s">
        <v>135</v>
      </c>
      <c r="B40" s="54">
        <v>2.1161264932950496</v>
      </c>
      <c r="D40" s="53" t="s">
        <v>252</v>
      </c>
      <c r="E40" s="54">
        <v>0.46464613341733368</v>
      </c>
    </row>
    <row r="41" spans="1:5" s="4" customFormat="1" ht="12.75" x14ac:dyDescent="0.2">
      <c r="A41" s="53" t="s">
        <v>238</v>
      </c>
      <c r="B41" s="54">
        <v>1.9891359393700212</v>
      </c>
      <c r="D41" s="53" t="s">
        <v>399</v>
      </c>
      <c r="E41" s="54">
        <v>0.41355877043470818</v>
      </c>
    </row>
    <row r="42" spans="1:5" s="4" customFormat="1" ht="12.75" x14ac:dyDescent="0.2">
      <c r="A42" s="53" t="s">
        <v>37</v>
      </c>
      <c r="B42" s="54">
        <v>1.8736573670214824</v>
      </c>
      <c r="D42" s="53" t="s">
        <v>345</v>
      </c>
      <c r="E42" s="54">
        <v>0.2708519614028993</v>
      </c>
    </row>
    <row r="43" spans="1:5" s="4" customFormat="1" ht="12.75" x14ac:dyDescent="0.2">
      <c r="A43" s="53" t="s">
        <v>23</v>
      </c>
      <c r="B43" s="54">
        <v>1.7845676134899773</v>
      </c>
      <c r="D43" s="55" t="s">
        <v>222</v>
      </c>
      <c r="E43" s="56">
        <v>97.813817504029757</v>
      </c>
    </row>
    <row r="44" spans="1:5" s="4" customFormat="1" ht="12.75" x14ac:dyDescent="0.2">
      <c r="A44" s="32" t="s">
        <v>237</v>
      </c>
      <c r="B44" s="54">
        <v>1.7022927703080486</v>
      </c>
      <c r="D44" s="53" t="s">
        <v>175</v>
      </c>
      <c r="E44" s="54">
        <v>2.1861824959702321</v>
      </c>
    </row>
    <row r="45" spans="1:5" s="4" customFormat="1" ht="13.5" thickBot="1" x14ac:dyDescent="0.25">
      <c r="A45" s="32" t="s">
        <v>360</v>
      </c>
      <c r="B45" s="54">
        <v>1.6597941173597677</v>
      </c>
      <c r="D45" s="34" t="s">
        <v>34</v>
      </c>
      <c r="E45" s="35">
        <f>E43+E44</f>
        <v>99.999999999999986</v>
      </c>
    </row>
    <row r="46" spans="1:5" s="4" customFormat="1" ht="13.5" thickTop="1" x14ac:dyDescent="0.2">
      <c r="A46" s="32" t="s">
        <v>239</v>
      </c>
      <c r="B46" s="54">
        <v>1.5334324598547662</v>
      </c>
    </row>
    <row r="47" spans="1:5" s="4" customFormat="1" ht="12.75" x14ac:dyDescent="0.2">
      <c r="A47" s="32" t="s">
        <v>250</v>
      </c>
      <c r="B47" s="54">
        <v>1.5252609913647688</v>
      </c>
    </row>
    <row r="48" spans="1:5" s="4" customFormat="1" ht="12.75" x14ac:dyDescent="0.2">
      <c r="A48" s="32" t="s">
        <v>253</v>
      </c>
      <c r="B48" s="54">
        <v>1.4708158348555622</v>
      </c>
    </row>
    <row r="49" spans="1:5" s="4" customFormat="1" ht="12.75" x14ac:dyDescent="0.2">
      <c r="A49" s="32" t="s">
        <v>228</v>
      </c>
      <c r="B49" s="54">
        <v>1.401818594805323</v>
      </c>
    </row>
    <row r="50" spans="1:5" s="4" customFormat="1" ht="12.75" x14ac:dyDescent="0.2">
      <c r="A50" s="32" t="s">
        <v>138</v>
      </c>
      <c r="B50" s="54">
        <v>1.3604892225740977</v>
      </c>
    </row>
    <row r="51" spans="1:5" s="4" customFormat="1" ht="12.75" x14ac:dyDescent="0.2">
      <c r="A51" s="32" t="s">
        <v>391</v>
      </c>
      <c r="B51" s="54">
        <v>1.3437521311362119</v>
      </c>
      <c r="D51" s="17"/>
      <c r="E51" s="72"/>
    </row>
    <row r="52" spans="1:5" s="4" customFormat="1" ht="12.75" x14ac:dyDescent="0.2">
      <c r="A52" s="32" t="s">
        <v>104</v>
      </c>
      <c r="B52" s="54">
        <v>1.3236036262390776</v>
      </c>
      <c r="E52" s="9"/>
    </row>
    <row r="53" spans="1:5" s="4" customFormat="1" ht="12.75" x14ac:dyDescent="0.2">
      <c r="A53" s="32" t="s">
        <v>358</v>
      </c>
      <c r="B53" s="54">
        <v>1.1519130900845318</v>
      </c>
      <c r="E53" s="9"/>
    </row>
    <row r="54" spans="1:5" s="4" customFormat="1" ht="12.75" x14ac:dyDescent="0.2">
      <c r="A54" s="32" t="s">
        <v>232</v>
      </c>
      <c r="B54" s="54">
        <v>1.1248530717721372</v>
      </c>
      <c r="E54" s="9"/>
    </row>
    <row r="55" spans="1:5" s="4" customFormat="1" ht="12.75" x14ac:dyDescent="0.2">
      <c r="A55" s="32" t="s">
        <v>139</v>
      </c>
      <c r="B55" s="54">
        <v>1.0967007761972103</v>
      </c>
      <c r="E55" s="9"/>
    </row>
    <row r="56" spans="1:5" s="4" customFormat="1" ht="12.75" x14ac:dyDescent="0.2">
      <c r="A56" s="17"/>
      <c r="B56" s="72"/>
      <c r="E56" s="9"/>
    </row>
    <row r="57" spans="1:5" s="4" customFormat="1" ht="12.75" x14ac:dyDescent="0.2">
      <c r="E57" s="9"/>
    </row>
    <row r="58" spans="1:5" s="4" customFormat="1" ht="12.75" x14ac:dyDescent="0.2">
      <c r="E58" s="9"/>
    </row>
    <row r="59" spans="1:5" s="4" customFormat="1" ht="12.75" x14ac:dyDescent="0.2">
      <c r="A59" s="3" t="s">
        <v>141</v>
      </c>
      <c r="E59" s="9"/>
    </row>
    <row r="60" spans="1:5" s="4" customFormat="1" ht="12.75" x14ac:dyDescent="0.2">
      <c r="A60" s="22" t="s">
        <v>364</v>
      </c>
      <c r="E60" s="9"/>
    </row>
    <row r="61" spans="1:5" s="4" customFormat="1" ht="12.75" x14ac:dyDescent="0.2">
      <c r="A61" s="68" t="s">
        <v>49</v>
      </c>
      <c r="B61" s="40" t="s">
        <v>50</v>
      </c>
      <c r="C61" s="40" t="s">
        <v>51</v>
      </c>
      <c r="D61" s="40" t="s">
        <v>52</v>
      </c>
      <c r="E61" s="40" t="s">
        <v>53</v>
      </c>
    </row>
    <row r="62" spans="1:5" s="4" customFormat="1" ht="12.75" x14ac:dyDescent="0.2">
      <c r="A62" s="41" t="s">
        <v>54</v>
      </c>
      <c r="B62" s="57"/>
      <c r="C62" s="57"/>
      <c r="D62" s="57"/>
      <c r="E62" s="57"/>
    </row>
    <row r="63" spans="1:5" s="4" customFormat="1" ht="12.75" x14ac:dyDescent="0.2">
      <c r="A63" s="58" t="s">
        <v>142</v>
      </c>
      <c r="B63" s="57">
        <v>31.15</v>
      </c>
      <c r="C63" s="57">
        <v>9.7799999999999994</v>
      </c>
      <c r="D63" s="57">
        <v>16.739999999999998</v>
      </c>
      <c r="E63" s="57">
        <v>20.39</v>
      </c>
    </row>
    <row r="64" spans="1:5" s="4" customFormat="1" ht="15" x14ac:dyDescent="0.25">
      <c r="A64" s="58" t="s">
        <v>143</v>
      </c>
      <c r="B64" s="129">
        <v>32.109630374654245</v>
      </c>
      <c r="C64" s="129">
        <v>10.672139761199917</v>
      </c>
      <c r="D64" s="43">
        <v>0</v>
      </c>
      <c r="E64" s="129">
        <v>17.519313057443675</v>
      </c>
    </row>
    <row r="65" spans="1:8" s="4" customFormat="1" ht="12.75" x14ac:dyDescent="0.2">
      <c r="A65" s="58"/>
      <c r="B65" s="43"/>
      <c r="C65" s="43"/>
      <c r="D65" s="43"/>
      <c r="E65" s="43"/>
    </row>
    <row r="66" spans="1:8" s="4" customFormat="1" ht="12.75" x14ac:dyDescent="0.2">
      <c r="A66" s="69" t="s">
        <v>57</v>
      </c>
      <c r="B66" s="60"/>
      <c r="C66" s="60"/>
      <c r="D66" s="60"/>
      <c r="E66" s="60"/>
    </row>
    <row r="67" spans="1:8" s="4" customFormat="1" ht="12.75" x14ac:dyDescent="0.2">
      <c r="A67" s="58" t="s">
        <v>144</v>
      </c>
      <c r="B67" s="43">
        <v>28.612960978499814</v>
      </c>
      <c r="C67" s="43">
        <v>10.167819802158951</v>
      </c>
      <c r="D67" s="43">
        <v>16.672587759044543</v>
      </c>
      <c r="E67" s="43">
        <v>16.615399153606504</v>
      </c>
      <c r="F67" s="45"/>
      <c r="G67" s="45"/>
      <c r="H67" s="45"/>
    </row>
    <row r="68" spans="1:8" s="4" customFormat="1" x14ac:dyDescent="0.2">
      <c r="D68" s="2"/>
      <c r="E68" s="23"/>
    </row>
    <row r="69" spans="1:8" s="4" customFormat="1" x14ac:dyDescent="0.2">
      <c r="D69" s="2"/>
      <c r="E69" s="23"/>
    </row>
    <row r="70" spans="1:8" s="4" customFormat="1" x14ac:dyDescent="0.2">
      <c r="A70" s="22" t="s">
        <v>59</v>
      </c>
      <c r="D70" s="2"/>
      <c r="E70" s="23"/>
    </row>
    <row r="71" spans="1:8" s="4" customFormat="1" x14ac:dyDescent="0.2">
      <c r="A71" s="4" t="s">
        <v>60</v>
      </c>
      <c r="D71" s="2"/>
      <c r="E71" s="23"/>
    </row>
    <row r="72" spans="1:8" s="4" customFormat="1" x14ac:dyDescent="0.2">
      <c r="A72" s="4" t="s">
        <v>365</v>
      </c>
      <c r="D72" s="2"/>
      <c r="E72" s="23"/>
    </row>
    <row r="73" spans="1:8" s="4" customFormat="1" x14ac:dyDescent="0.2">
      <c r="A73" s="4" t="s">
        <v>61</v>
      </c>
      <c r="D73" s="2"/>
      <c r="E73" s="23"/>
    </row>
    <row r="74" spans="1:8" s="4" customFormat="1" x14ac:dyDescent="0.2">
      <c r="A74" s="4" t="s">
        <v>126</v>
      </c>
      <c r="D74" s="2"/>
      <c r="E74" s="23"/>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2"/>
  <sheetViews>
    <sheetView zoomScale="95" zoomScaleNormal="95" workbookViewId="0"/>
  </sheetViews>
  <sheetFormatPr defaultRowHeight="14.25" x14ac:dyDescent="0.2"/>
  <cols>
    <col min="1" max="1" width="54.28515625" style="2" customWidth="1"/>
    <col min="2" max="2" width="21.85546875" style="2" customWidth="1"/>
    <col min="3" max="3" width="13.28515625" style="2" customWidth="1"/>
    <col min="4" max="4" width="32.42578125" style="2" customWidth="1"/>
    <col min="5" max="5" width="19" style="2" bestFit="1" customWidth="1"/>
    <col min="6" max="6" width="20.42578125" style="2" customWidth="1"/>
    <col min="7" max="7" width="20.28515625" style="2" customWidth="1"/>
    <col min="8" max="8" width="21.42578125" style="2" customWidth="1"/>
    <col min="9" max="16384" width="9.140625" style="2"/>
  </cols>
  <sheetData>
    <row r="1" spans="1:8" ht="19.5" x14ac:dyDescent="0.25">
      <c r="A1" s="1" t="s">
        <v>145</v>
      </c>
    </row>
    <row r="3" spans="1:8" s="4" customFormat="1" ht="13.5" thickBot="1" x14ac:dyDescent="0.25">
      <c r="A3" s="3" t="s">
        <v>1</v>
      </c>
    </row>
    <row r="4" spans="1:8" s="4" customFormat="1" ht="27" thickTop="1" thickBot="1" x14ac:dyDescent="0.25">
      <c r="A4" s="5" t="s">
        <v>2</v>
      </c>
      <c r="B4" s="5" t="s">
        <v>3</v>
      </c>
      <c r="C4" s="197" t="s">
        <v>4</v>
      </c>
      <c r="D4" s="197"/>
      <c r="E4" s="5" t="s">
        <v>5</v>
      </c>
      <c r="F4" s="200" t="s">
        <v>6</v>
      </c>
      <c r="G4" s="201"/>
      <c r="H4" s="202"/>
    </row>
    <row r="5" spans="1:8" s="4" customFormat="1" ht="48.75" customHeight="1" thickTop="1" thickBot="1" x14ac:dyDescent="0.25">
      <c r="A5" s="6" t="s">
        <v>248</v>
      </c>
      <c r="B5" s="6" t="s">
        <v>257</v>
      </c>
      <c r="C5" s="6" t="s">
        <v>8</v>
      </c>
      <c r="D5" s="6" t="s">
        <v>258</v>
      </c>
      <c r="E5" s="6" t="s">
        <v>146</v>
      </c>
      <c r="F5" s="6" t="s">
        <v>82</v>
      </c>
      <c r="G5" s="6" t="s">
        <v>147</v>
      </c>
      <c r="H5" s="6" t="s">
        <v>148</v>
      </c>
    </row>
    <row r="6" spans="1:8" s="4" customFormat="1" ht="13.5" thickTop="1" x14ac:dyDescent="0.2"/>
    <row r="7" spans="1:8" s="4" customFormat="1" ht="12.75" x14ac:dyDescent="0.2"/>
    <row r="8" spans="1:8" s="4" customFormat="1" ht="13.5" thickBot="1" x14ac:dyDescent="0.25">
      <c r="A8" s="3" t="s">
        <v>84</v>
      </c>
    </row>
    <row r="9" spans="1:8" s="4" customFormat="1" ht="45" customHeight="1" thickTop="1" thickBot="1" x14ac:dyDescent="0.3">
      <c r="A9" s="144" t="s">
        <v>14</v>
      </c>
      <c r="B9" s="198" t="s">
        <v>149</v>
      </c>
      <c r="C9" s="203"/>
      <c r="D9" s="204"/>
    </row>
    <row r="10" spans="1:8" s="4" customFormat="1" ht="13.5" thickTop="1" x14ac:dyDescent="0.2"/>
    <row r="11" spans="1:8" s="4" customFormat="1" ht="12.75" x14ac:dyDescent="0.2"/>
    <row r="12" spans="1:8" s="4" customFormat="1" ht="13.5" thickBot="1" x14ac:dyDescent="0.25">
      <c r="A12" s="3" t="s">
        <v>150</v>
      </c>
    </row>
    <row r="13" spans="1:8" s="9" customFormat="1" ht="13.5" thickTop="1" x14ac:dyDescent="0.2">
      <c r="A13" s="47" t="s">
        <v>17</v>
      </c>
      <c r="B13" s="48" t="s">
        <v>18</v>
      </c>
    </row>
    <row r="14" spans="1:8" s="4" customFormat="1" ht="12.75" x14ac:dyDescent="0.2">
      <c r="A14" s="49" t="s">
        <v>371</v>
      </c>
      <c r="B14" s="50" t="s">
        <v>321</v>
      </c>
    </row>
    <row r="15" spans="1:8" s="4" customFormat="1" ht="13.5" thickBot="1" x14ac:dyDescent="0.25">
      <c r="A15" s="51"/>
      <c r="B15" s="52" t="s">
        <v>151</v>
      </c>
    </row>
    <row r="16" spans="1:8" s="4" customFormat="1" ht="13.5" thickTop="1" x14ac:dyDescent="0.2"/>
    <row r="17" spans="1:5" s="4" customFormat="1" ht="12.75" x14ac:dyDescent="0.2"/>
    <row r="18" spans="1:5" s="4" customFormat="1" ht="13.5" thickBot="1" x14ac:dyDescent="0.25">
      <c r="A18" s="3" t="s">
        <v>19</v>
      </c>
    </row>
    <row r="19" spans="1:5" s="9" customFormat="1" ht="13.5" thickTop="1" x14ac:dyDescent="0.2">
      <c r="A19" s="10" t="s">
        <v>20</v>
      </c>
      <c r="B19" s="11" t="s">
        <v>21</v>
      </c>
      <c r="D19" s="10" t="s">
        <v>20</v>
      </c>
      <c r="E19" s="187" t="s">
        <v>21</v>
      </c>
    </row>
    <row r="20" spans="1:5" s="4" customFormat="1" ht="12.75" x14ac:dyDescent="0.2">
      <c r="A20" s="53" t="s">
        <v>22</v>
      </c>
      <c r="B20" s="54">
        <v>5.4127291866054392</v>
      </c>
      <c r="D20" s="32" t="s">
        <v>136</v>
      </c>
      <c r="E20" s="54">
        <v>0.85890384733161051</v>
      </c>
    </row>
    <row r="21" spans="1:5" s="4" customFormat="1" ht="12.75" x14ac:dyDescent="0.2">
      <c r="A21" s="53" t="s">
        <v>26</v>
      </c>
      <c r="B21" s="54">
        <v>4.870277429808632</v>
      </c>
      <c r="D21" s="32" t="s">
        <v>27</v>
      </c>
      <c r="E21" s="54">
        <v>0.8518031215107561</v>
      </c>
    </row>
    <row r="22" spans="1:5" s="4" customFormat="1" ht="12.75" x14ac:dyDescent="0.2">
      <c r="A22" s="53" t="s">
        <v>28</v>
      </c>
      <c r="B22" s="54">
        <v>4.5878840293591603</v>
      </c>
      <c r="D22" s="32" t="s">
        <v>288</v>
      </c>
      <c r="E22" s="54">
        <v>0.85112612289011036</v>
      </c>
    </row>
    <row r="23" spans="1:5" s="4" customFormat="1" ht="12.75" x14ac:dyDescent="0.2">
      <c r="A23" s="53" t="s">
        <v>36</v>
      </c>
      <c r="B23" s="54">
        <v>3.9219782982878191</v>
      </c>
      <c r="D23" s="32" t="s">
        <v>35</v>
      </c>
      <c r="E23" s="54">
        <v>0.84017891115200827</v>
      </c>
    </row>
    <row r="24" spans="1:5" s="4" customFormat="1" ht="12.75" x14ac:dyDescent="0.2">
      <c r="A24" s="53" t="s">
        <v>121</v>
      </c>
      <c r="B24" s="54">
        <v>3.4822091758487437</v>
      </c>
      <c r="D24" s="32" t="s">
        <v>330</v>
      </c>
      <c r="E24" s="54">
        <v>0.80227275008623311</v>
      </c>
    </row>
    <row r="25" spans="1:5" s="4" customFormat="1" ht="12.75" x14ac:dyDescent="0.2">
      <c r="A25" s="53" t="s">
        <v>348</v>
      </c>
      <c r="B25" s="54">
        <v>3.1964639213088257</v>
      </c>
      <c r="D25" s="32" t="s">
        <v>383</v>
      </c>
      <c r="E25" s="54">
        <v>0.75340606963616819</v>
      </c>
    </row>
    <row r="26" spans="1:5" s="4" customFormat="1" ht="12.75" x14ac:dyDescent="0.2">
      <c r="A26" s="53" t="s">
        <v>31</v>
      </c>
      <c r="B26" s="54">
        <v>2.8559029573553012</v>
      </c>
      <c r="D26" s="32" t="s">
        <v>25</v>
      </c>
      <c r="E26" s="54">
        <v>0.73169750714023751</v>
      </c>
    </row>
    <row r="27" spans="1:5" s="4" customFormat="1" ht="12.75" x14ac:dyDescent="0.2">
      <c r="A27" s="53" t="s">
        <v>30</v>
      </c>
      <c r="B27" s="54">
        <v>2.753908092262022</v>
      </c>
      <c r="D27" s="32" t="s">
        <v>386</v>
      </c>
      <c r="E27" s="54">
        <v>0.72852058540442466</v>
      </c>
    </row>
    <row r="28" spans="1:5" s="4" customFormat="1" ht="12.75" x14ac:dyDescent="0.2">
      <c r="A28" s="53" t="s">
        <v>352</v>
      </c>
      <c r="B28" s="54">
        <v>2.6643961431355008</v>
      </c>
      <c r="D28" s="32" t="s">
        <v>225</v>
      </c>
      <c r="E28" s="54">
        <v>0.70388875494550929</v>
      </c>
    </row>
    <row r="29" spans="1:5" s="4" customFormat="1" ht="12.75" x14ac:dyDescent="0.2">
      <c r="A29" s="53" t="s">
        <v>116</v>
      </c>
      <c r="B29" s="54">
        <v>2.5817660313533661</v>
      </c>
      <c r="D29" s="32" t="s">
        <v>37</v>
      </c>
      <c r="E29" s="54">
        <v>0.65918294426082447</v>
      </c>
    </row>
    <row r="30" spans="1:5" s="4" customFormat="1" ht="12.75" x14ac:dyDescent="0.2">
      <c r="A30" s="53" t="s">
        <v>353</v>
      </c>
      <c r="B30" s="54">
        <v>2.5476466390718766</v>
      </c>
      <c r="D30" s="32" t="s">
        <v>395</v>
      </c>
      <c r="E30" s="54">
        <v>0.63603950711803636</v>
      </c>
    </row>
    <row r="31" spans="1:5" s="4" customFormat="1" ht="12.75" x14ac:dyDescent="0.2">
      <c r="A31" s="53" t="s">
        <v>351</v>
      </c>
      <c r="B31" s="54">
        <v>2.2478747165560988</v>
      </c>
      <c r="D31" s="32" t="s">
        <v>29</v>
      </c>
      <c r="E31" s="54">
        <v>0.62006066692197348</v>
      </c>
    </row>
    <row r="32" spans="1:5" s="4" customFormat="1" ht="12.75" x14ac:dyDescent="0.2">
      <c r="A32" s="53" t="s">
        <v>24</v>
      </c>
      <c r="B32" s="54">
        <v>2.1214786373082277</v>
      </c>
      <c r="D32" s="32" t="s">
        <v>396</v>
      </c>
      <c r="E32" s="54">
        <v>0.60093501446890196</v>
      </c>
    </row>
    <row r="33" spans="1:5" s="4" customFormat="1" ht="12.75" x14ac:dyDescent="0.2">
      <c r="A33" s="53" t="s">
        <v>117</v>
      </c>
      <c r="B33" s="54">
        <v>2.0488094380932274</v>
      </c>
      <c r="D33" s="32" t="s">
        <v>316</v>
      </c>
      <c r="E33" s="54">
        <v>0.58284598304720714</v>
      </c>
    </row>
    <row r="34" spans="1:5" s="4" customFormat="1" ht="12.75" x14ac:dyDescent="0.2">
      <c r="A34" s="53" t="s">
        <v>323</v>
      </c>
      <c r="B34" s="54">
        <v>1.9998409151190215</v>
      </c>
      <c r="D34" s="32" t="s">
        <v>300</v>
      </c>
      <c r="E34" s="54">
        <v>0.5360430099916077</v>
      </c>
    </row>
    <row r="35" spans="1:5" s="4" customFormat="1" ht="12.75" x14ac:dyDescent="0.2">
      <c r="A35" s="53" t="s">
        <v>363</v>
      </c>
      <c r="B35" s="54">
        <v>1.9658864558714264</v>
      </c>
      <c r="D35" s="32" t="s">
        <v>266</v>
      </c>
      <c r="E35" s="54">
        <v>0.48593353292474878</v>
      </c>
    </row>
    <row r="36" spans="1:5" s="4" customFormat="1" ht="12.75" x14ac:dyDescent="0.2">
      <c r="A36" s="53" t="s">
        <v>349</v>
      </c>
      <c r="B36" s="54">
        <v>1.871824518431225</v>
      </c>
      <c r="D36" s="32" t="s">
        <v>230</v>
      </c>
      <c r="E36" s="54">
        <v>0.47027384391096233</v>
      </c>
    </row>
    <row r="37" spans="1:5" s="4" customFormat="1" ht="12.75" x14ac:dyDescent="0.2">
      <c r="A37" s="53" t="s">
        <v>137</v>
      </c>
      <c r="B37" s="54">
        <v>1.8642600229993436</v>
      </c>
      <c r="D37" s="32" t="s">
        <v>346</v>
      </c>
      <c r="E37" s="54">
        <v>0.43514045917244443</v>
      </c>
    </row>
    <row r="38" spans="1:5" s="4" customFormat="1" ht="12.75" x14ac:dyDescent="0.2">
      <c r="A38" s="53" t="s">
        <v>286</v>
      </c>
      <c r="B38" s="54">
        <v>1.8239246682144443</v>
      </c>
      <c r="D38" s="55" t="s">
        <v>222</v>
      </c>
      <c r="E38" s="56">
        <v>97.299723823961543</v>
      </c>
    </row>
    <row r="39" spans="1:5" s="4" customFormat="1" ht="12.75" x14ac:dyDescent="0.2">
      <c r="A39" s="53" t="s">
        <v>358</v>
      </c>
      <c r="B39" s="54">
        <v>1.7271020075315557</v>
      </c>
      <c r="D39" s="53" t="s">
        <v>175</v>
      </c>
      <c r="E39" s="75">
        <v>2.700276176038412</v>
      </c>
    </row>
    <row r="40" spans="1:5" s="4" customFormat="1" ht="12.75" x14ac:dyDescent="0.2">
      <c r="A40" s="32" t="s">
        <v>220</v>
      </c>
      <c r="B40" s="54">
        <v>1.5337545469727654</v>
      </c>
      <c r="D40" s="76" t="s">
        <v>34</v>
      </c>
      <c r="E40" s="77">
        <f>E38+E39</f>
        <v>99.999999999999957</v>
      </c>
    </row>
    <row r="41" spans="1:5" s="4" customFormat="1" ht="12.75" x14ac:dyDescent="0.2">
      <c r="A41" s="32" t="s">
        <v>356</v>
      </c>
      <c r="B41" s="54">
        <v>1.4709484045187853</v>
      </c>
    </row>
    <row r="42" spans="1:5" s="4" customFormat="1" ht="12.75" x14ac:dyDescent="0.2">
      <c r="A42" s="32" t="s">
        <v>390</v>
      </c>
      <c r="B42" s="54">
        <v>1.4454594296840939</v>
      </c>
    </row>
    <row r="43" spans="1:5" s="78" customFormat="1" ht="12.75" x14ac:dyDescent="0.2">
      <c r="A43" s="74" t="s">
        <v>133</v>
      </c>
      <c r="B43" s="54">
        <v>1.3650025345860017</v>
      </c>
      <c r="C43" s="4"/>
      <c r="D43" s="4"/>
      <c r="E43" s="4"/>
    </row>
    <row r="44" spans="1:5" s="78" customFormat="1" ht="12.75" x14ac:dyDescent="0.2">
      <c r="A44" s="74" t="s">
        <v>234</v>
      </c>
      <c r="B44" s="54">
        <v>1.3644858968191358</v>
      </c>
      <c r="C44" s="4"/>
      <c r="D44" s="4"/>
      <c r="E44" s="4"/>
    </row>
    <row r="45" spans="1:5" s="78" customFormat="1" ht="12.75" x14ac:dyDescent="0.2">
      <c r="A45" s="74" t="s">
        <v>250</v>
      </c>
      <c r="B45" s="54">
        <v>1.2918081572920919</v>
      </c>
      <c r="C45" s="4"/>
      <c r="D45" s="4"/>
      <c r="E45" s="4"/>
    </row>
    <row r="46" spans="1:5" s="4" customFormat="1" ht="12.75" x14ac:dyDescent="0.2">
      <c r="A46" s="32" t="s">
        <v>281</v>
      </c>
      <c r="B46" s="54">
        <v>1.2915232695815289</v>
      </c>
    </row>
    <row r="47" spans="1:5" s="4" customFormat="1" ht="12.75" x14ac:dyDescent="0.2">
      <c r="A47" s="32" t="s">
        <v>391</v>
      </c>
      <c r="B47" s="54">
        <v>1.2695159913181029</v>
      </c>
    </row>
    <row r="48" spans="1:5" s="4" customFormat="1" ht="12.75" x14ac:dyDescent="0.2">
      <c r="A48" s="32" t="s">
        <v>345</v>
      </c>
      <c r="B48" s="54">
        <v>1.2569800770928201</v>
      </c>
    </row>
    <row r="49" spans="1:2" s="4" customFormat="1" ht="12.75" x14ac:dyDescent="0.2">
      <c r="A49" s="32" t="s">
        <v>359</v>
      </c>
      <c r="B49" s="54">
        <v>1.1797659542758514</v>
      </c>
    </row>
    <row r="50" spans="1:2" s="4" customFormat="1" ht="12.75" x14ac:dyDescent="0.2">
      <c r="A50" s="53" t="s">
        <v>216</v>
      </c>
      <c r="B50" s="54">
        <v>1.1784694438357586</v>
      </c>
    </row>
    <row r="51" spans="1:2" s="4" customFormat="1" ht="12.75" x14ac:dyDescent="0.2">
      <c r="A51" s="32" t="s">
        <v>282</v>
      </c>
      <c r="B51" s="54">
        <v>1.1084776742651352</v>
      </c>
    </row>
    <row r="52" spans="1:2" s="4" customFormat="1" ht="12.75" x14ac:dyDescent="0.2">
      <c r="A52" s="32" t="s">
        <v>357</v>
      </c>
      <c r="B52" s="54">
        <v>1.0943308657516269</v>
      </c>
    </row>
    <row r="53" spans="1:2" s="4" customFormat="1" ht="12.75" x14ac:dyDescent="0.2">
      <c r="A53" s="32" t="s">
        <v>278</v>
      </c>
      <c r="B53" s="54">
        <v>1.0882626162622893</v>
      </c>
    </row>
    <row r="54" spans="1:2" s="4" customFormat="1" ht="12.75" x14ac:dyDescent="0.2">
      <c r="A54" s="32" t="s">
        <v>355</v>
      </c>
      <c r="B54" s="54">
        <v>1.0547271620086225</v>
      </c>
    </row>
    <row r="55" spans="1:2" s="4" customFormat="1" ht="12.75" x14ac:dyDescent="0.2">
      <c r="A55" s="32" t="s">
        <v>298</v>
      </c>
      <c r="B55" s="54">
        <v>1.0494982235340036</v>
      </c>
    </row>
    <row r="56" spans="1:2" s="4" customFormat="1" ht="12.75" x14ac:dyDescent="0.2">
      <c r="A56" s="32" t="s">
        <v>242</v>
      </c>
      <c r="B56" s="54">
        <v>1.0188898938586626</v>
      </c>
    </row>
    <row r="57" spans="1:2" s="4" customFormat="1" ht="12.75" x14ac:dyDescent="0.2">
      <c r="A57" s="32" t="s">
        <v>120</v>
      </c>
      <c r="B57" s="54">
        <v>1.0100708646890828</v>
      </c>
    </row>
    <row r="58" spans="1:2" s="4" customFormat="1" ht="12.75" x14ac:dyDescent="0.2">
      <c r="A58" s="32" t="s">
        <v>240</v>
      </c>
      <c r="B58" s="54">
        <v>0.99564225375728399</v>
      </c>
    </row>
    <row r="59" spans="1:2" s="4" customFormat="1" ht="12.75" x14ac:dyDescent="0.2">
      <c r="A59" s="32" t="s">
        <v>342</v>
      </c>
      <c r="B59" s="54">
        <v>0.98659606529761423</v>
      </c>
    </row>
    <row r="60" spans="1:2" s="4" customFormat="1" ht="12.75" x14ac:dyDescent="0.2">
      <c r="A60" s="32" t="s">
        <v>325</v>
      </c>
      <c r="B60" s="54">
        <v>0.94333353946914433</v>
      </c>
    </row>
    <row r="61" spans="1:2" s="4" customFormat="1" ht="12.75" x14ac:dyDescent="0.2">
      <c r="A61" s="32" t="s">
        <v>221</v>
      </c>
      <c r="B61" s="54">
        <v>0.92980315748281073</v>
      </c>
    </row>
    <row r="62" spans="1:2" s="4" customFormat="1" ht="12.75" x14ac:dyDescent="0.2">
      <c r="A62" s="32" t="s">
        <v>354</v>
      </c>
      <c r="B62" s="54">
        <v>0.92506502209879959</v>
      </c>
    </row>
    <row r="63" spans="1:2" s="4" customFormat="1" ht="12.75" x14ac:dyDescent="0.2">
      <c r="A63" s="32" t="s">
        <v>87</v>
      </c>
      <c r="B63" s="54">
        <v>0.88404165643017318</v>
      </c>
    </row>
    <row r="64" spans="1:2" s="4" customFormat="1" ht="12.75" x14ac:dyDescent="0.2">
      <c r="A64" s="32" t="s">
        <v>384</v>
      </c>
      <c r="B64" s="54">
        <v>0.86885520664435867</v>
      </c>
    </row>
    <row r="65" spans="1:5" s="4" customFormat="1" ht="12.75" x14ac:dyDescent="0.2"/>
    <row r="66" spans="1:5" s="4" customFormat="1" ht="12.75" x14ac:dyDescent="0.2"/>
    <row r="67" spans="1:5" s="4" customFormat="1" ht="12.75" x14ac:dyDescent="0.2"/>
    <row r="68" spans="1:5" s="4" customFormat="1" ht="12.75" x14ac:dyDescent="0.2">
      <c r="A68" s="3" t="s">
        <v>152</v>
      </c>
    </row>
    <row r="69" spans="1:5" s="4" customFormat="1" ht="12.75" x14ac:dyDescent="0.2">
      <c r="A69" s="22" t="s">
        <v>364</v>
      </c>
    </row>
    <row r="70" spans="1:5" s="9" customFormat="1" ht="12.75" x14ac:dyDescent="0.2">
      <c r="A70" s="68" t="s">
        <v>49</v>
      </c>
      <c r="B70" s="141" t="s">
        <v>50</v>
      </c>
      <c r="C70" s="40" t="s">
        <v>51</v>
      </c>
      <c r="D70" s="40" t="s">
        <v>52</v>
      </c>
      <c r="E70" s="40" t="s">
        <v>53</v>
      </c>
    </row>
    <row r="71" spans="1:5" s="4" customFormat="1" ht="12.75" x14ac:dyDescent="0.2">
      <c r="A71" s="41" t="s">
        <v>54</v>
      </c>
      <c r="B71" s="142"/>
      <c r="C71" s="57"/>
      <c r="D71" s="57"/>
      <c r="E71" s="57"/>
    </row>
    <row r="72" spans="1:5" s="4" customFormat="1" ht="15" x14ac:dyDescent="0.25">
      <c r="A72" s="58" t="s">
        <v>153</v>
      </c>
      <c r="B72" s="43">
        <v>38</v>
      </c>
      <c r="C72" s="129">
        <v>13.28</v>
      </c>
      <c r="D72" s="129">
        <v>14.57</v>
      </c>
      <c r="E72" s="129">
        <v>11.86</v>
      </c>
    </row>
    <row r="73" spans="1:5" s="4" customFormat="1" ht="15" x14ac:dyDescent="0.25">
      <c r="A73" s="58" t="s">
        <v>154</v>
      </c>
      <c r="B73" s="129">
        <v>38.61</v>
      </c>
      <c r="C73" s="129">
        <v>14.45</v>
      </c>
      <c r="D73" s="80">
        <v>0</v>
      </c>
      <c r="E73" s="129">
        <v>15.13</v>
      </c>
    </row>
    <row r="74" spans="1:5" s="4" customFormat="1" ht="12.75" x14ac:dyDescent="0.2">
      <c r="A74" s="69" t="s">
        <v>57</v>
      </c>
      <c r="B74" s="60"/>
      <c r="C74" s="60"/>
      <c r="D74" s="60"/>
      <c r="E74" s="60"/>
    </row>
    <row r="75" spans="1:5" s="4" customFormat="1" ht="15" x14ac:dyDescent="0.25">
      <c r="A75" s="58" t="s">
        <v>58</v>
      </c>
      <c r="B75" s="129">
        <v>33.26</v>
      </c>
      <c r="C75" s="129">
        <v>10.94</v>
      </c>
      <c r="D75" s="129">
        <v>14.06</v>
      </c>
      <c r="E75" s="129">
        <v>12.72</v>
      </c>
    </row>
    <row r="76" spans="1:5" s="4" customFormat="1" ht="12.75" x14ac:dyDescent="0.2"/>
    <row r="77" spans="1:5" s="4" customFormat="1" x14ac:dyDescent="0.2">
      <c r="D77" s="2"/>
      <c r="E77" s="2"/>
    </row>
    <row r="78" spans="1:5" s="4" customFormat="1" x14ac:dyDescent="0.2">
      <c r="A78" s="22" t="s">
        <v>59</v>
      </c>
      <c r="D78" s="2"/>
      <c r="E78" s="2"/>
    </row>
    <row r="79" spans="1:5" s="4" customFormat="1" x14ac:dyDescent="0.2">
      <c r="A79" s="4" t="s">
        <v>60</v>
      </c>
      <c r="D79" s="2"/>
      <c r="E79" s="2"/>
    </row>
    <row r="80" spans="1:5" s="4" customFormat="1" x14ac:dyDescent="0.2">
      <c r="A80" s="4" t="s">
        <v>365</v>
      </c>
      <c r="D80" s="2"/>
      <c r="E80" s="2"/>
    </row>
    <row r="81" spans="1:5" s="4" customFormat="1" x14ac:dyDescent="0.2">
      <c r="A81" s="4" t="s">
        <v>155</v>
      </c>
      <c r="D81" s="2"/>
      <c r="E81" s="2"/>
    </row>
    <row r="82" spans="1:5" s="4" customFormat="1" x14ac:dyDescent="0.2">
      <c r="A82" s="4" t="s">
        <v>126</v>
      </c>
      <c r="D82" s="2"/>
      <c r="E82"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77"/>
  <sheetViews>
    <sheetView zoomScaleNormal="100" workbookViewId="0"/>
  </sheetViews>
  <sheetFormatPr defaultRowHeight="14.25" x14ac:dyDescent="0.2"/>
  <cols>
    <col min="1" max="1" width="47" style="2" customWidth="1"/>
    <col min="2" max="2" width="20.7109375" style="2" customWidth="1"/>
    <col min="3" max="3" width="15.28515625" style="2" customWidth="1"/>
    <col min="4" max="4" width="29" style="2" bestFit="1" customWidth="1"/>
    <col min="5" max="5" width="17.42578125" style="2" customWidth="1"/>
    <col min="6" max="7" width="17.85546875" style="2" customWidth="1"/>
    <col min="8" max="16384" width="9.140625" style="2"/>
  </cols>
  <sheetData>
    <row r="1" spans="1:7" ht="19.5" x14ac:dyDescent="0.25">
      <c r="A1" s="1" t="s">
        <v>156</v>
      </c>
    </row>
    <row r="3" spans="1:7" s="4" customFormat="1" ht="13.5" thickBot="1" x14ac:dyDescent="0.25">
      <c r="A3" s="3" t="s">
        <v>1</v>
      </c>
    </row>
    <row r="4" spans="1:7" s="4" customFormat="1" ht="27" customHeight="1" thickTop="1" thickBot="1" x14ac:dyDescent="0.25">
      <c r="A4" s="5" t="s">
        <v>2</v>
      </c>
      <c r="B4" s="5" t="s">
        <v>3</v>
      </c>
      <c r="C4" s="197" t="s">
        <v>4</v>
      </c>
      <c r="D4" s="197"/>
      <c r="E4" s="5" t="s">
        <v>5</v>
      </c>
      <c r="F4" s="200" t="s">
        <v>6</v>
      </c>
      <c r="G4" s="205"/>
    </row>
    <row r="5" spans="1:7" s="4" customFormat="1" ht="47.25" customHeight="1" thickTop="1" thickBot="1" x14ac:dyDescent="0.25">
      <c r="A5" s="7" t="s">
        <v>157</v>
      </c>
      <c r="B5" s="7" t="s">
        <v>158</v>
      </c>
      <c r="C5" s="6" t="s">
        <v>8</v>
      </c>
      <c r="D5" s="6" t="s">
        <v>270</v>
      </c>
      <c r="E5" s="7" t="s">
        <v>146</v>
      </c>
      <c r="F5" s="7" t="s">
        <v>66</v>
      </c>
      <c r="G5" s="7" t="s">
        <v>159</v>
      </c>
    </row>
    <row r="6" spans="1:7" s="4" customFormat="1" ht="13.5" thickTop="1" x14ac:dyDescent="0.2"/>
    <row r="7" spans="1:7" s="4" customFormat="1" ht="12.75" x14ac:dyDescent="0.2"/>
    <row r="8" spans="1:7" s="4" customFormat="1" ht="13.5" thickBot="1" x14ac:dyDescent="0.25">
      <c r="A8" s="3" t="s">
        <v>84</v>
      </c>
    </row>
    <row r="9" spans="1:7" s="4" customFormat="1" ht="74.25" customHeight="1" thickTop="1" thickBot="1" x14ac:dyDescent="0.25">
      <c r="A9" s="145" t="s">
        <v>14</v>
      </c>
      <c r="B9" s="206" t="s">
        <v>160</v>
      </c>
      <c r="C9" s="207"/>
      <c r="D9" s="208"/>
    </row>
    <row r="10" spans="1:7" s="4" customFormat="1" ht="13.5" thickTop="1" x14ac:dyDescent="0.2"/>
    <row r="11" spans="1:7" s="4" customFormat="1" ht="12.75" x14ac:dyDescent="0.2"/>
    <row r="12" spans="1:7" s="4" customFormat="1" ht="13.5" thickBot="1" x14ac:dyDescent="0.25">
      <c r="A12" s="3" t="s">
        <v>150</v>
      </c>
    </row>
    <row r="13" spans="1:7" s="9" customFormat="1" ht="13.5" thickTop="1" x14ac:dyDescent="0.2">
      <c r="A13" s="47" t="s">
        <v>17</v>
      </c>
      <c r="B13" s="48" t="s">
        <v>161</v>
      </c>
    </row>
    <row r="14" spans="1:7" s="4" customFormat="1" ht="12.75" x14ac:dyDescent="0.2">
      <c r="A14" s="49" t="s">
        <v>372</v>
      </c>
      <c r="B14" s="50" t="s">
        <v>241</v>
      </c>
      <c r="F14" s="81"/>
    </row>
    <row r="15" spans="1:7" s="4" customFormat="1" ht="13.5" thickBot="1" x14ac:dyDescent="0.25">
      <c r="A15" s="51"/>
      <c r="B15" s="52" t="s">
        <v>403</v>
      </c>
    </row>
    <row r="16" spans="1:7" s="4" customFormat="1" ht="13.5" thickTop="1" x14ac:dyDescent="0.2"/>
    <row r="17" spans="1:5" s="4" customFormat="1" ht="12.75" x14ac:dyDescent="0.2"/>
    <row r="18" spans="1:5" s="4" customFormat="1" ht="13.5" thickBot="1" x14ac:dyDescent="0.25">
      <c r="A18" s="3" t="s">
        <v>19</v>
      </c>
    </row>
    <row r="19" spans="1:5" s="9" customFormat="1" ht="14.25" customHeight="1" thickTop="1" thickBot="1" x14ac:dyDescent="0.25">
      <c r="A19" s="82" t="s">
        <v>20</v>
      </c>
      <c r="B19" s="83" t="s">
        <v>21</v>
      </c>
      <c r="D19" s="10" t="s">
        <v>20</v>
      </c>
      <c r="E19" s="11" t="s">
        <v>21</v>
      </c>
    </row>
    <row r="20" spans="1:5" s="4" customFormat="1" ht="13.5" thickTop="1" x14ac:dyDescent="0.2">
      <c r="A20" s="84" t="s">
        <v>36</v>
      </c>
      <c r="B20" s="85">
        <v>7.6673470508004824</v>
      </c>
      <c r="D20" s="53" t="s">
        <v>243</v>
      </c>
      <c r="E20" s="54">
        <v>1.0269656845015096</v>
      </c>
    </row>
    <row r="21" spans="1:5" s="4" customFormat="1" ht="12.75" x14ac:dyDescent="0.2">
      <c r="A21" s="53" t="s">
        <v>223</v>
      </c>
      <c r="B21" s="54">
        <v>5.4037075006654858</v>
      </c>
      <c r="D21" s="53" t="s">
        <v>363</v>
      </c>
      <c r="E21" s="54">
        <v>1.0225128933567802</v>
      </c>
    </row>
    <row r="22" spans="1:5" s="4" customFormat="1" ht="12.75" x14ac:dyDescent="0.2">
      <c r="A22" s="53" t="s">
        <v>133</v>
      </c>
      <c r="B22" s="54">
        <v>4.0580448744772513</v>
      </c>
      <c r="D22" s="53" t="s">
        <v>240</v>
      </c>
      <c r="E22" s="54">
        <v>0.99192258020802893</v>
      </c>
    </row>
    <row r="23" spans="1:5" s="4" customFormat="1" ht="12.75" x14ac:dyDescent="0.2">
      <c r="A23" s="53" t="s">
        <v>121</v>
      </c>
      <c r="B23" s="54">
        <v>3.472839241886077</v>
      </c>
      <c r="D23" s="53" t="s">
        <v>326</v>
      </c>
      <c r="E23" s="54">
        <v>0.98115343242139252</v>
      </c>
    </row>
    <row r="24" spans="1:5" s="4" customFormat="1" ht="12.75" x14ac:dyDescent="0.2">
      <c r="A24" s="53" t="s">
        <v>26</v>
      </c>
      <c r="B24" s="54">
        <v>3.3776906069456678</v>
      </c>
      <c r="D24" s="53" t="s">
        <v>306</v>
      </c>
      <c r="E24" s="54">
        <v>0.95825513496739145</v>
      </c>
    </row>
    <row r="25" spans="1:5" s="4" customFormat="1" ht="12.75" x14ac:dyDescent="0.2">
      <c r="A25" s="53" t="s">
        <v>23</v>
      </c>
      <c r="B25" s="54">
        <v>3.0757654832218835</v>
      </c>
      <c r="D25" s="53" t="s">
        <v>118</v>
      </c>
      <c r="E25" s="54">
        <v>0.94160169608610322</v>
      </c>
    </row>
    <row r="26" spans="1:5" s="4" customFormat="1" ht="12.75" x14ac:dyDescent="0.2">
      <c r="A26" s="53" t="s">
        <v>27</v>
      </c>
      <c r="B26" s="54">
        <v>2.920280532727654</v>
      </c>
      <c r="D26" s="53" t="s">
        <v>362</v>
      </c>
      <c r="E26" s="54">
        <v>0.86354318127237484</v>
      </c>
    </row>
    <row r="27" spans="1:5" s="4" customFormat="1" ht="12.75" x14ac:dyDescent="0.2">
      <c r="A27" s="53" t="s">
        <v>39</v>
      </c>
      <c r="B27" s="54">
        <v>2.7452608616675107</v>
      </c>
      <c r="D27" s="53" t="s">
        <v>349</v>
      </c>
      <c r="E27" s="54">
        <v>0.86123497018792006</v>
      </c>
    </row>
    <row r="28" spans="1:5" s="4" customFormat="1" ht="12.75" x14ac:dyDescent="0.2">
      <c r="A28" s="53" t="s">
        <v>46</v>
      </c>
      <c r="B28" s="54">
        <v>2.615766635875743</v>
      </c>
      <c r="D28" s="53" t="s">
        <v>320</v>
      </c>
      <c r="E28" s="54">
        <v>0.81856256939203265</v>
      </c>
    </row>
    <row r="29" spans="1:5" s="4" customFormat="1" ht="12.75" x14ac:dyDescent="0.2">
      <c r="A29" s="53" t="s">
        <v>72</v>
      </c>
      <c r="B29" s="54">
        <v>2.4964761801006703</v>
      </c>
      <c r="D29" s="53" t="s">
        <v>346</v>
      </c>
      <c r="E29" s="54">
        <v>0.79397121576029861</v>
      </c>
    </row>
    <row r="30" spans="1:5" s="4" customFormat="1" ht="12.75" x14ac:dyDescent="0.2">
      <c r="A30" s="53" t="s">
        <v>323</v>
      </c>
      <c r="B30" s="54">
        <v>2.0885916418627155</v>
      </c>
      <c r="D30" s="53" t="s">
        <v>230</v>
      </c>
      <c r="E30" s="54">
        <v>0.79365499518591487</v>
      </c>
    </row>
    <row r="31" spans="1:5" s="4" customFormat="1" ht="12.75" x14ac:dyDescent="0.2">
      <c r="A31" s="53" t="s">
        <v>352</v>
      </c>
      <c r="B31" s="54">
        <v>2.0567855900260139</v>
      </c>
      <c r="D31" s="53" t="s">
        <v>402</v>
      </c>
      <c r="E31" s="54">
        <v>0.77241038471964729</v>
      </c>
    </row>
    <row r="32" spans="1:5" s="4" customFormat="1" ht="12.75" x14ac:dyDescent="0.2">
      <c r="A32" s="53" t="s">
        <v>119</v>
      </c>
      <c r="B32" s="54">
        <v>2.0532790169995394</v>
      </c>
      <c r="D32" s="53" t="s">
        <v>254</v>
      </c>
      <c r="E32" s="54">
        <v>0.72234019635932523</v>
      </c>
    </row>
    <row r="33" spans="1:54" s="4" customFormat="1" ht="12.75" x14ac:dyDescent="0.2">
      <c r="A33" s="53" t="s">
        <v>37</v>
      </c>
      <c r="B33" s="54">
        <v>2.020872652893265</v>
      </c>
      <c r="D33" s="53" t="s">
        <v>344</v>
      </c>
      <c r="E33" s="54">
        <v>0.70997238794706896</v>
      </c>
    </row>
    <row r="34" spans="1:54" s="4" customFormat="1" ht="12.75" x14ac:dyDescent="0.2">
      <c r="A34" s="53" t="s">
        <v>30</v>
      </c>
      <c r="B34" s="54">
        <v>1.7420368803248341</v>
      </c>
      <c r="D34" s="53" t="s">
        <v>268</v>
      </c>
      <c r="E34" s="54">
        <v>0.69293801821358225</v>
      </c>
    </row>
    <row r="35" spans="1:54" s="4" customFormat="1" ht="12.75" x14ac:dyDescent="0.2">
      <c r="A35" s="53" t="s">
        <v>281</v>
      </c>
      <c r="B35" s="54">
        <v>1.7378432923069034</v>
      </c>
      <c r="D35" s="53" t="s">
        <v>249</v>
      </c>
      <c r="E35" s="54">
        <v>0.68268257047852088</v>
      </c>
    </row>
    <row r="36" spans="1:54" s="4" customFormat="1" ht="12.75" x14ac:dyDescent="0.2">
      <c r="A36" s="53" t="s">
        <v>22</v>
      </c>
      <c r="B36" s="54">
        <v>1.7159831649183739</v>
      </c>
      <c r="D36" s="53" t="s">
        <v>225</v>
      </c>
      <c r="E36" s="54">
        <v>0.59687312194087139</v>
      </c>
    </row>
    <row r="37" spans="1:54" s="4" customFormat="1" ht="12.75" x14ac:dyDescent="0.2">
      <c r="A37" s="53" t="s">
        <v>348</v>
      </c>
      <c r="B37" s="54">
        <v>1.6916620558874156</v>
      </c>
      <c r="D37" s="53" t="s">
        <v>356</v>
      </c>
      <c r="E37" s="54">
        <v>0.55958552129801487</v>
      </c>
    </row>
    <row r="38" spans="1:54" s="4" customFormat="1" ht="12.75" x14ac:dyDescent="0.2">
      <c r="A38" s="53" t="s">
        <v>316</v>
      </c>
      <c r="B38" s="54">
        <v>1.6580217618122945</v>
      </c>
      <c r="D38" s="53" t="s">
        <v>235</v>
      </c>
      <c r="E38" s="54">
        <v>0.39027302522946966</v>
      </c>
    </row>
    <row r="39" spans="1:54" s="4" customFormat="1" ht="12.75" x14ac:dyDescent="0.2">
      <c r="A39" s="53" t="s">
        <v>242</v>
      </c>
      <c r="B39" s="54">
        <v>1.6365253695378026</v>
      </c>
      <c r="D39" s="53" t="s">
        <v>40</v>
      </c>
      <c r="E39" s="54">
        <v>0.25027147939053146</v>
      </c>
    </row>
    <row r="40" spans="1:54" s="4" customFormat="1" ht="12.75" x14ac:dyDescent="0.2">
      <c r="A40" s="32" t="s">
        <v>47</v>
      </c>
      <c r="B40" s="75">
        <v>1.6360266026272621</v>
      </c>
      <c r="D40" s="53" t="s">
        <v>333</v>
      </c>
      <c r="E40" s="54">
        <v>0.22348576856174232</v>
      </c>
    </row>
    <row r="41" spans="1:54" s="4" customFormat="1" ht="12.75" x14ac:dyDescent="0.2">
      <c r="A41" s="32" t="s">
        <v>233</v>
      </c>
      <c r="B41" s="75">
        <v>1.6188882439298464</v>
      </c>
      <c r="D41" s="55" t="s">
        <v>222</v>
      </c>
      <c r="E41" s="56">
        <v>98.726732553715877</v>
      </c>
    </row>
    <row r="42" spans="1:54" s="4" customFormat="1" ht="12.75" x14ac:dyDescent="0.2">
      <c r="A42" s="32" t="s">
        <v>298</v>
      </c>
      <c r="B42" s="75">
        <v>1.552469614780873</v>
      </c>
      <c r="D42" s="53" t="s">
        <v>32</v>
      </c>
      <c r="E42" s="75">
        <v>1.2732674462841838</v>
      </c>
    </row>
    <row r="43" spans="1:54" s="4" customFormat="1" ht="13.5" thickBot="1" x14ac:dyDescent="0.25">
      <c r="A43" s="32" t="s">
        <v>400</v>
      </c>
      <c r="B43" s="75">
        <v>1.4971205158130352</v>
      </c>
      <c r="D43" s="86" t="s">
        <v>34</v>
      </c>
      <c r="E43" s="87">
        <f>E41+E42</f>
        <v>100.00000000000006</v>
      </c>
    </row>
    <row r="44" spans="1:54" s="4" customFormat="1" ht="13.5" thickTop="1" x14ac:dyDescent="0.2">
      <c r="A44" s="32" t="s">
        <v>353</v>
      </c>
      <c r="B44" s="75">
        <v>1.426859996743457</v>
      </c>
      <c r="C44" s="71"/>
      <c r="D44" s="17"/>
      <c r="E44" s="17"/>
      <c r="F44" s="17"/>
      <c r="G44" s="17"/>
    </row>
    <row r="45" spans="1:54" s="88" customFormat="1" ht="12.75" x14ac:dyDescent="0.2">
      <c r="A45" s="53" t="s">
        <v>231</v>
      </c>
      <c r="B45" s="54">
        <v>1.3869832609569333</v>
      </c>
      <c r="C45" s="17"/>
      <c r="D45" s="17"/>
      <c r="E45" s="17"/>
      <c r="F45" s="17"/>
      <c r="G45" s="17"/>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row>
    <row r="46" spans="1:54" s="88" customFormat="1" ht="12.75" x14ac:dyDescent="0.2">
      <c r="A46" s="53" t="s">
        <v>401</v>
      </c>
      <c r="B46" s="54">
        <v>1.3595303554875153</v>
      </c>
      <c r="C46" s="7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s="88" customFormat="1" ht="12.75" x14ac:dyDescent="0.2">
      <c r="A47" s="32" t="s">
        <v>391</v>
      </c>
      <c r="B47" s="75">
        <v>1.2680680342893005</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s="88" customFormat="1" ht="12.75" x14ac:dyDescent="0.2">
      <c r="A48" s="32" t="s">
        <v>117</v>
      </c>
      <c r="B48" s="75">
        <v>1.2234173995738706</v>
      </c>
      <c r="C48" s="71"/>
      <c r="D48" s="17"/>
      <c r="E48" s="17"/>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row>
    <row r="49" spans="1:54" s="88" customFormat="1" ht="12.75" x14ac:dyDescent="0.2">
      <c r="A49" s="32" t="s">
        <v>41</v>
      </c>
      <c r="B49" s="75">
        <v>1.222701694850852</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s="88" customFormat="1" ht="12.75" x14ac:dyDescent="0.2">
      <c r="A50" s="32" t="s">
        <v>134</v>
      </c>
      <c r="B50" s="75">
        <v>1.221874851356985</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s="88" customFormat="1" ht="12.75" x14ac:dyDescent="0.2">
      <c r="A51" s="32" t="s">
        <v>43</v>
      </c>
      <c r="B51" s="75">
        <v>1.217676919152572</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s="88" customFormat="1" ht="12.75" x14ac:dyDescent="0.2">
      <c r="A52" s="32" t="s">
        <v>140</v>
      </c>
      <c r="B52" s="75">
        <v>1.2141707081416377</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s="88" customFormat="1" ht="12.75" x14ac:dyDescent="0.2">
      <c r="A53" s="32" t="s">
        <v>255</v>
      </c>
      <c r="B53" s="75">
        <v>1.1896218008319948</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s="88" customFormat="1" ht="12.75" x14ac:dyDescent="0.2">
      <c r="A54" s="32" t="s">
        <v>244</v>
      </c>
      <c r="B54" s="75">
        <v>1.1611811359610811</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s="88" customFormat="1" ht="12.75" x14ac:dyDescent="0.2">
      <c r="A55" s="32" t="s">
        <v>220</v>
      </c>
      <c r="B55" s="75">
        <v>1.1516612132998654</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s="88" customFormat="1" ht="12.75" x14ac:dyDescent="0.2">
      <c r="A56" s="32" t="s">
        <v>224</v>
      </c>
      <c r="B56" s="75">
        <v>1.1394080733099745</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s="88" customFormat="1" ht="12.75" x14ac:dyDescent="0.2">
      <c r="A57" s="32" t="s">
        <v>328</v>
      </c>
      <c r="B57" s="75">
        <v>1.1241885779835055</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s="88" customFormat="1" ht="12.75" x14ac:dyDescent="0.2">
      <c r="A58" s="32" t="s">
        <v>69</v>
      </c>
      <c r="B58" s="75">
        <v>1.1113569371603398</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s="88" customFormat="1" ht="12.75" x14ac:dyDescent="0.2">
      <c r="A59" s="32" t="s">
        <v>388</v>
      </c>
      <c r="B59" s="75">
        <v>1.0684784590181811</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s="88" customFormat="1" ht="12.75" x14ac:dyDescent="0.2">
      <c r="A60" s="32" t="s">
        <v>120</v>
      </c>
      <c r="B60" s="75">
        <v>1.0460569360306522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s="88" customFormat="1" ht="12.75"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s="88" customFormat="1" ht="12.75"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s="4" customFormat="1" ht="12.75" x14ac:dyDescent="0.2">
      <c r="A63" s="3" t="s">
        <v>162</v>
      </c>
    </row>
    <row r="64" spans="1:54" s="4" customFormat="1" ht="12.75" x14ac:dyDescent="0.2">
      <c r="A64" s="22" t="s">
        <v>364</v>
      </c>
    </row>
    <row r="65" spans="1:5" s="9" customFormat="1" ht="12.75" x14ac:dyDescent="0.2">
      <c r="A65" s="68" t="s">
        <v>49</v>
      </c>
      <c r="B65" s="141" t="s">
        <v>50</v>
      </c>
      <c r="C65" s="40" t="s">
        <v>51</v>
      </c>
      <c r="D65" s="40" t="s">
        <v>52</v>
      </c>
      <c r="E65" s="40" t="s">
        <v>53</v>
      </c>
    </row>
    <row r="66" spans="1:5" s="4" customFormat="1" ht="12.75" x14ac:dyDescent="0.2">
      <c r="A66" s="41" t="s">
        <v>54</v>
      </c>
      <c r="B66" s="142"/>
      <c r="C66" s="57"/>
      <c r="D66" s="57"/>
      <c r="E66" s="57"/>
    </row>
    <row r="67" spans="1:5" s="4" customFormat="1" ht="15" x14ac:dyDescent="0.25">
      <c r="A67" s="58" t="s">
        <v>163</v>
      </c>
      <c r="B67" s="43">
        <v>44.99</v>
      </c>
      <c r="C67" s="129">
        <v>14.07</v>
      </c>
      <c r="D67" s="129">
        <v>16.13</v>
      </c>
      <c r="E67" s="129">
        <v>9.4600000000000009</v>
      </c>
    </row>
    <row r="68" spans="1:5" s="4" customFormat="1" ht="15" x14ac:dyDescent="0.25">
      <c r="A68" s="58" t="s">
        <v>164</v>
      </c>
      <c r="B68" s="129">
        <v>45.88</v>
      </c>
      <c r="C68" s="129">
        <v>15.2</v>
      </c>
      <c r="D68" s="80">
        <v>0</v>
      </c>
      <c r="E68" s="129">
        <v>16.62</v>
      </c>
    </row>
    <row r="69" spans="1:5" s="4" customFormat="1" ht="12.75" x14ac:dyDescent="0.2">
      <c r="A69" s="69" t="s">
        <v>57</v>
      </c>
      <c r="B69" s="60"/>
      <c r="C69" s="60"/>
      <c r="D69" s="60"/>
      <c r="E69" s="60"/>
    </row>
    <row r="70" spans="1:5" s="4" customFormat="1" ht="15" x14ac:dyDescent="0.25">
      <c r="A70" s="58" t="s">
        <v>58</v>
      </c>
      <c r="B70" s="129">
        <v>33.260990302046388</v>
      </c>
      <c r="C70" s="129">
        <v>10.935472798948975</v>
      </c>
      <c r="D70" s="129">
        <v>14.061526817630622</v>
      </c>
      <c r="E70" s="129">
        <v>11.271288581334282</v>
      </c>
    </row>
    <row r="71" spans="1:5" s="4" customFormat="1" ht="12.75" x14ac:dyDescent="0.2">
      <c r="A71" s="44"/>
      <c r="B71" s="89"/>
      <c r="C71" s="89"/>
    </row>
    <row r="72" spans="1:5" s="4" customFormat="1" ht="12.75" x14ac:dyDescent="0.2"/>
    <row r="73" spans="1:5" s="4" customFormat="1" ht="12.75" x14ac:dyDescent="0.2">
      <c r="A73" s="22" t="s">
        <v>59</v>
      </c>
    </row>
    <row r="74" spans="1:5" s="4" customFormat="1" ht="12.75" x14ac:dyDescent="0.2">
      <c r="A74" s="4" t="s">
        <v>60</v>
      </c>
    </row>
    <row r="75" spans="1:5" s="4" customFormat="1" ht="12.75" x14ac:dyDescent="0.2">
      <c r="A75" s="4" t="s">
        <v>365</v>
      </c>
    </row>
    <row r="76" spans="1:5" s="4" customFormat="1" x14ac:dyDescent="0.2">
      <c r="A76" s="4" t="s">
        <v>61</v>
      </c>
      <c r="D76" s="2"/>
      <c r="E76" s="2"/>
    </row>
    <row r="77" spans="1:5" s="4" customFormat="1" x14ac:dyDescent="0.2">
      <c r="A77" s="4" t="s">
        <v>126</v>
      </c>
      <c r="D77" s="2"/>
      <c r="E77"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1"/>
  <sheetViews>
    <sheetView workbookViewId="0"/>
  </sheetViews>
  <sheetFormatPr defaultRowHeight="14.25" x14ac:dyDescent="0.2"/>
  <cols>
    <col min="1" max="1" width="51.140625" style="2" customWidth="1"/>
    <col min="2" max="2" width="20.28515625" style="2" customWidth="1"/>
    <col min="3" max="3" width="25.42578125" style="2" customWidth="1"/>
    <col min="4" max="4" width="33.140625" style="2" customWidth="1"/>
    <col min="5" max="5" width="16.85546875" style="2" customWidth="1"/>
    <col min="6" max="6" width="15.5703125" style="2" customWidth="1"/>
    <col min="7" max="7" width="19" style="2" customWidth="1"/>
    <col min="8" max="16384" width="9.140625" style="2"/>
  </cols>
  <sheetData>
    <row r="1" spans="1:7" ht="19.5" x14ac:dyDescent="0.25">
      <c r="A1" s="1" t="s">
        <v>93</v>
      </c>
    </row>
    <row r="2" spans="1:7" s="4" customFormat="1" ht="12.75" x14ac:dyDescent="0.2"/>
    <row r="3" spans="1:7" s="4" customFormat="1" ht="13.5" thickBot="1" x14ac:dyDescent="0.25">
      <c r="A3" s="3" t="s">
        <v>1</v>
      </c>
    </row>
    <row r="4" spans="1:7" s="4" customFormat="1" ht="27" customHeight="1" thickTop="1" thickBot="1" x14ac:dyDescent="0.25">
      <c r="A4" s="5" t="s">
        <v>2</v>
      </c>
      <c r="B4" s="5" t="s">
        <v>3</v>
      </c>
      <c r="C4" s="197" t="s">
        <v>4</v>
      </c>
      <c r="D4" s="197"/>
      <c r="E4" s="5" t="s">
        <v>5</v>
      </c>
      <c r="F4" s="197" t="s">
        <v>6</v>
      </c>
      <c r="G4" s="197"/>
    </row>
    <row r="5" spans="1:7" s="62" customFormat="1" ht="57" customHeight="1" thickTop="1" thickBot="1" x14ac:dyDescent="0.25">
      <c r="A5" s="61" t="s">
        <v>94</v>
      </c>
      <c r="B5" s="6" t="s">
        <v>7</v>
      </c>
      <c r="C5" s="6" t="s">
        <v>8</v>
      </c>
      <c r="D5" s="6" t="s">
        <v>95</v>
      </c>
      <c r="E5" s="6" t="s">
        <v>96</v>
      </c>
      <c r="F5" s="6" t="s">
        <v>97</v>
      </c>
      <c r="G5" s="6" t="s">
        <v>98</v>
      </c>
    </row>
    <row r="6" spans="1:7" s="4" customFormat="1" ht="13.5" thickTop="1" x14ac:dyDescent="0.2"/>
    <row r="7" spans="1:7" s="4" customFormat="1" ht="12.75" x14ac:dyDescent="0.2"/>
    <row r="8" spans="1:7" s="4" customFormat="1" ht="13.5" thickBot="1" x14ac:dyDescent="0.25">
      <c r="A8" s="3" t="s">
        <v>84</v>
      </c>
    </row>
    <row r="9" spans="1:7" s="4" customFormat="1" ht="55.5" customHeight="1" thickTop="1" thickBot="1" x14ac:dyDescent="0.25">
      <c r="A9" s="144" t="s">
        <v>14</v>
      </c>
      <c r="B9" s="198" t="s">
        <v>334</v>
      </c>
      <c r="C9" s="199"/>
    </row>
    <row r="10" spans="1:7" s="4" customFormat="1" ht="13.5" thickTop="1" x14ac:dyDescent="0.2"/>
    <row r="11" spans="1:7" s="4" customFormat="1" ht="12.75" x14ac:dyDescent="0.2"/>
    <row r="12" spans="1:7" s="4" customFormat="1" ht="13.5" thickBot="1" x14ac:dyDescent="0.25">
      <c r="A12" s="3" t="s">
        <v>16</v>
      </c>
    </row>
    <row r="13" spans="1:7" s="9" customFormat="1" ht="13.5" thickTop="1" x14ac:dyDescent="0.2">
      <c r="A13" s="47" t="s">
        <v>17</v>
      </c>
      <c r="B13" s="48" t="s">
        <v>18</v>
      </c>
    </row>
    <row r="14" spans="1:7" s="4" customFormat="1" ht="12.75" x14ac:dyDescent="0.2">
      <c r="A14" s="63" t="s">
        <v>373</v>
      </c>
      <c r="B14" s="64" t="s">
        <v>265</v>
      </c>
    </row>
    <row r="15" spans="1:7" s="4" customFormat="1" ht="13.5" thickBot="1" x14ac:dyDescent="0.25">
      <c r="A15" s="65"/>
      <c r="B15" s="66" t="s">
        <v>264</v>
      </c>
    </row>
    <row r="16" spans="1:7" s="4" customFormat="1" ht="13.5" thickTop="1" x14ac:dyDescent="0.2"/>
    <row r="17" spans="1:5" s="4" customFormat="1" ht="12.75" x14ac:dyDescent="0.2"/>
    <row r="18" spans="1:5" s="4" customFormat="1" ht="13.5" thickBot="1" x14ac:dyDescent="0.25">
      <c r="A18" s="3" t="s">
        <v>19</v>
      </c>
    </row>
    <row r="19" spans="1:5" s="9" customFormat="1" ht="23.25" customHeight="1" thickTop="1" x14ac:dyDescent="0.2">
      <c r="A19" s="10" t="s">
        <v>20</v>
      </c>
      <c r="B19" s="11" t="s">
        <v>21</v>
      </c>
      <c r="D19" s="10" t="s">
        <v>20</v>
      </c>
      <c r="E19" s="11" t="s">
        <v>21</v>
      </c>
    </row>
    <row r="20" spans="1:5" s="4" customFormat="1" ht="12.75" x14ac:dyDescent="0.2">
      <c r="A20" s="12" t="s">
        <v>22</v>
      </c>
      <c r="B20" s="13">
        <v>9.011030487797969</v>
      </c>
      <c r="D20" s="12" t="s">
        <v>44</v>
      </c>
      <c r="E20" s="13">
        <v>1.0153859961782818</v>
      </c>
    </row>
    <row r="21" spans="1:5" s="4" customFormat="1" ht="12.75" x14ac:dyDescent="0.2">
      <c r="A21" s="12" t="s">
        <v>26</v>
      </c>
      <c r="B21" s="13">
        <v>7.4829998646636708</v>
      </c>
      <c r="D21" s="12" t="s">
        <v>309</v>
      </c>
      <c r="E21" s="13">
        <v>0.99074493150751708</v>
      </c>
    </row>
    <row r="22" spans="1:5" s="4" customFormat="1" ht="12.75" x14ac:dyDescent="0.2">
      <c r="A22" s="12" t="s">
        <v>28</v>
      </c>
      <c r="B22" s="13">
        <v>5.8858909463038716</v>
      </c>
      <c r="D22" s="12" t="s">
        <v>73</v>
      </c>
      <c r="E22" s="13">
        <v>0.95550589330901037</v>
      </c>
    </row>
    <row r="23" spans="1:5" s="4" customFormat="1" ht="12.75" x14ac:dyDescent="0.2">
      <c r="A23" s="12" t="s">
        <v>24</v>
      </c>
      <c r="B23" s="13">
        <v>5.5239802411754138</v>
      </c>
      <c r="D23" s="12" t="s">
        <v>281</v>
      </c>
      <c r="E23" s="13">
        <v>0.81445918165915532</v>
      </c>
    </row>
    <row r="24" spans="1:5" s="4" customFormat="1" ht="12.75" x14ac:dyDescent="0.2">
      <c r="A24" s="12" t="s">
        <v>30</v>
      </c>
      <c r="B24" s="13">
        <v>4.9152759547489513</v>
      </c>
      <c r="D24" s="12" t="s">
        <v>295</v>
      </c>
      <c r="E24" s="13">
        <v>0.81288733866157148</v>
      </c>
    </row>
    <row r="25" spans="1:5" s="4" customFormat="1" ht="12.75" x14ac:dyDescent="0.2">
      <c r="A25" s="12" t="s">
        <v>36</v>
      </c>
      <c r="B25" s="13">
        <v>3.9392649490846288</v>
      </c>
      <c r="D25" s="53" t="s">
        <v>312</v>
      </c>
      <c r="E25" s="54">
        <v>0.80858967410356863</v>
      </c>
    </row>
    <row r="26" spans="1:5" s="4" customFormat="1" ht="12.75" x14ac:dyDescent="0.2">
      <c r="A26" s="12" t="s">
        <v>29</v>
      </c>
      <c r="B26" s="13">
        <v>3.4780926820832376</v>
      </c>
      <c r="D26" s="32" t="s">
        <v>311</v>
      </c>
      <c r="E26" s="54">
        <v>0.79767862567425019</v>
      </c>
    </row>
    <row r="27" spans="1:5" s="4" customFormat="1" ht="12.75" x14ac:dyDescent="0.2">
      <c r="A27" s="12" t="s">
        <v>35</v>
      </c>
      <c r="B27" s="13">
        <v>3.4246461390715659</v>
      </c>
      <c r="D27" s="12" t="s">
        <v>99</v>
      </c>
      <c r="E27" s="13">
        <v>0.78721519673230944</v>
      </c>
    </row>
    <row r="28" spans="1:5" s="4" customFormat="1" ht="12.75" x14ac:dyDescent="0.2">
      <c r="A28" s="12" t="s">
        <v>31</v>
      </c>
      <c r="B28" s="13">
        <v>3.2726456869603591</v>
      </c>
      <c r="D28" s="12" t="s">
        <v>294</v>
      </c>
      <c r="E28" s="13">
        <v>0.78503790309861921</v>
      </c>
    </row>
    <row r="29" spans="1:5" s="4" customFormat="1" ht="12.75" x14ac:dyDescent="0.2">
      <c r="A29" s="12" t="s">
        <v>284</v>
      </c>
      <c r="B29" s="13">
        <v>3.2149584021000632</v>
      </c>
      <c r="D29" s="12" t="s">
        <v>313</v>
      </c>
      <c r="E29" s="13">
        <v>0.74957893625024485</v>
      </c>
    </row>
    <row r="30" spans="1:5" s="4" customFormat="1" ht="12.75" x14ac:dyDescent="0.2">
      <c r="A30" s="12" t="s">
        <v>42</v>
      </c>
      <c r="B30" s="13">
        <v>2.630015465744894</v>
      </c>
      <c r="D30" s="12" t="s">
        <v>291</v>
      </c>
      <c r="E30" s="13">
        <v>0.68035574685541744</v>
      </c>
    </row>
    <row r="31" spans="1:5" s="4" customFormat="1" ht="12.75" x14ac:dyDescent="0.2">
      <c r="A31" s="12" t="s">
        <v>286</v>
      </c>
      <c r="B31" s="13">
        <v>2.4774186188831639</v>
      </c>
      <c r="D31" s="12" t="s">
        <v>332</v>
      </c>
      <c r="E31" s="13">
        <v>0.65122425663353067</v>
      </c>
    </row>
    <row r="32" spans="1:5" s="4" customFormat="1" ht="12.75" x14ac:dyDescent="0.2">
      <c r="A32" s="12" t="s">
        <v>25</v>
      </c>
      <c r="B32" s="13">
        <v>2.4659836227879843</v>
      </c>
      <c r="D32" s="12" t="s">
        <v>314</v>
      </c>
      <c r="E32" s="13">
        <v>0.54962498258229786</v>
      </c>
    </row>
    <row r="33" spans="1:5" s="4" customFormat="1" ht="12.75" x14ac:dyDescent="0.2">
      <c r="A33" s="12" t="s">
        <v>275</v>
      </c>
      <c r="B33" s="13">
        <v>2.1758421046010565</v>
      </c>
      <c r="D33" s="12" t="s">
        <v>102</v>
      </c>
      <c r="E33" s="13">
        <v>0.53898690441840336</v>
      </c>
    </row>
    <row r="34" spans="1:5" s="4" customFormat="1" ht="12.75" x14ac:dyDescent="0.2">
      <c r="A34" s="12" t="s">
        <v>297</v>
      </c>
      <c r="B34" s="13">
        <v>2.0894761237980131</v>
      </c>
      <c r="D34" s="53" t="s">
        <v>280</v>
      </c>
      <c r="E34" s="54">
        <v>0.53071111869367604</v>
      </c>
    </row>
    <row r="35" spans="1:5" s="4" customFormat="1" ht="12.75" x14ac:dyDescent="0.2">
      <c r="A35" s="12" t="s">
        <v>306</v>
      </c>
      <c r="B35" s="13">
        <v>1.795242639025606</v>
      </c>
      <c r="D35" s="32" t="s">
        <v>100</v>
      </c>
      <c r="E35" s="54">
        <v>0.51384776604058535</v>
      </c>
    </row>
    <row r="36" spans="1:5" s="4" customFormat="1" ht="12.75" x14ac:dyDescent="0.2">
      <c r="A36" s="12" t="s">
        <v>293</v>
      </c>
      <c r="B36" s="13">
        <v>1.7879216023808926</v>
      </c>
      <c r="D36" s="12" t="s">
        <v>299</v>
      </c>
      <c r="E36" s="13">
        <v>0.4983997189342903</v>
      </c>
    </row>
    <row r="37" spans="1:5" s="4" customFormat="1" ht="12.75" x14ac:dyDescent="0.2">
      <c r="A37" s="12" t="s">
        <v>225</v>
      </c>
      <c r="B37" s="13">
        <v>1.638877250063496</v>
      </c>
      <c r="D37" s="14" t="s">
        <v>222</v>
      </c>
      <c r="E37" s="56">
        <v>98.27522715770462</v>
      </c>
    </row>
    <row r="38" spans="1:5" s="4" customFormat="1" ht="12.75" x14ac:dyDescent="0.2">
      <c r="A38" s="12" t="s">
        <v>283</v>
      </c>
      <c r="B38" s="13">
        <v>1.6107923614753914</v>
      </c>
      <c r="D38" s="12" t="s">
        <v>175</v>
      </c>
      <c r="E38" s="75">
        <v>1.7247728422954114</v>
      </c>
    </row>
    <row r="39" spans="1:5" s="4" customFormat="1" ht="13.5" thickBot="1" x14ac:dyDescent="0.25">
      <c r="A39" s="12" t="s">
        <v>287</v>
      </c>
      <c r="B39" s="13">
        <v>1.4840604175360426</v>
      </c>
      <c r="D39" s="34" t="s">
        <v>34</v>
      </c>
      <c r="E39" s="35">
        <f>E37+E38</f>
        <v>100.00000000000003</v>
      </c>
    </row>
    <row r="40" spans="1:5" s="4" customFormat="1" ht="13.5" thickTop="1" x14ac:dyDescent="0.2">
      <c r="A40" s="12" t="s">
        <v>292</v>
      </c>
      <c r="B40" s="13">
        <v>1.4141670926080889</v>
      </c>
    </row>
    <row r="41" spans="1:5" s="4" customFormat="1" ht="12.75" x14ac:dyDescent="0.2">
      <c r="A41" s="12" t="s">
        <v>105</v>
      </c>
      <c r="B41" s="13">
        <v>1.3968056662479449</v>
      </c>
    </row>
    <row r="42" spans="1:5" s="4" customFormat="1" ht="12.75" x14ac:dyDescent="0.2">
      <c r="A42" s="12" t="s">
        <v>101</v>
      </c>
      <c r="B42" s="13">
        <v>1.3824456191095249</v>
      </c>
    </row>
    <row r="43" spans="1:5" s="4" customFormat="1" ht="12.75" x14ac:dyDescent="0.2">
      <c r="A43" s="12" t="s">
        <v>103</v>
      </c>
      <c r="B43" s="13">
        <v>1.3488741575561913</v>
      </c>
    </row>
    <row r="44" spans="1:5" s="4" customFormat="1" ht="12.75" x14ac:dyDescent="0.2">
      <c r="A44" s="53" t="s">
        <v>47</v>
      </c>
      <c r="B44" s="54">
        <v>1.2507057704428945</v>
      </c>
    </row>
    <row r="45" spans="1:5" s="4" customFormat="1" ht="12.75" x14ac:dyDescent="0.2">
      <c r="A45" s="32" t="s">
        <v>285</v>
      </c>
      <c r="B45" s="54">
        <v>1.1752417821835865</v>
      </c>
    </row>
    <row r="46" spans="1:5" s="4" customFormat="1" ht="12.75" x14ac:dyDescent="0.2">
      <c r="A46" s="32" t="s">
        <v>72</v>
      </c>
      <c r="B46" s="54">
        <v>1.1248949394371093</v>
      </c>
    </row>
    <row r="47" spans="1:5" s="4" customFormat="1" ht="12.75" x14ac:dyDescent="0.2">
      <c r="A47" s="12" t="s">
        <v>288</v>
      </c>
      <c r="B47" s="13">
        <v>1.1212945780689811</v>
      </c>
    </row>
    <row r="48" spans="1:5" s="4" customFormat="1" ht="12.75" x14ac:dyDescent="0.2">
      <c r="A48" s="12" t="s">
        <v>40</v>
      </c>
      <c r="B48" s="13">
        <v>1.1179102642568994</v>
      </c>
    </row>
    <row r="49" spans="1:5" s="4" customFormat="1" ht="12.75" x14ac:dyDescent="0.2">
      <c r="A49" s="12" t="s">
        <v>277</v>
      </c>
      <c r="B49" s="13">
        <v>1.0454140190728645</v>
      </c>
    </row>
    <row r="50" spans="1:5" s="4" customFormat="1" ht="12.75" x14ac:dyDescent="0.2">
      <c r="A50" s="12" t="s">
        <v>308</v>
      </c>
      <c r="B50" s="13">
        <v>1.0448059810408774</v>
      </c>
    </row>
    <row r="51" spans="1:5" s="4" customFormat="1" ht="12.75" x14ac:dyDescent="0.2">
      <c r="A51" s="12" t="s">
        <v>307</v>
      </c>
      <c r="B51" s="13">
        <v>1.0435252200798832</v>
      </c>
    </row>
    <row r="52" spans="1:5" s="4" customFormat="1" ht="12.75" x14ac:dyDescent="0.2">
      <c r="A52" s="12" t="s">
        <v>310</v>
      </c>
      <c r="B52" s="13">
        <v>1.0244923359807447</v>
      </c>
    </row>
    <row r="53" spans="1:5" s="4" customFormat="1" x14ac:dyDescent="0.2">
      <c r="A53" s="182"/>
      <c r="B53" s="72"/>
    </row>
    <row r="54" spans="1:5" s="4" customFormat="1" x14ac:dyDescent="0.2">
      <c r="A54" s="182"/>
      <c r="B54" s="72"/>
    </row>
    <row r="55" spans="1:5" s="4" customFormat="1" ht="12.75" x14ac:dyDescent="0.2"/>
    <row r="56" spans="1:5" s="4" customFormat="1" ht="12.75" x14ac:dyDescent="0.2">
      <c r="A56" s="3" t="s">
        <v>106</v>
      </c>
      <c r="B56" s="67"/>
    </row>
    <row r="57" spans="1:5" s="4" customFormat="1" ht="12.75" x14ac:dyDescent="0.2">
      <c r="A57" s="22" t="s">
        <v>364</v>
      </c>
    </row>
    <row r="58" spans="1:5" s="4" customFormat="1" ht="12.75" x14ac:dyDescent="0.2">
      <c r="A58" s="68" t="s">
        <v>49</v>
      </c>
      <c r="B58" s="40" t="s">
        <v>50</v>
      </c>
      <c r="C58" s="40" t="s">
        <v>51</v>
      </c>
      <c r="D58" s="40" t="s">
        <v>52</v>
      </c>
      <c r="E58" s="40" t="s">
        <v>53</v>
      </c>
    </row>
    <row r="59" spans="1:5" s="4" customFormat="1" ht="12.75" x14ac:dyDescent="0.2">
      <c r="A59" s="41" t="s">
        <v>54</v>
      </c>
      <c r="B59" s="57"/>
      <c r="C59" s="57"/>
      <c r="D59" s="57"/>
      <c r="E59" s="57"/>
    </row>
    <row r="60" spans="1:5" s="4" customFormat="1" ht="12.75" x14ac:dyDescent="0.2">
      <c r="A60" s="58" t="s">
        <v>107</v>
      </c>
      <c r="B60" s="43">
        <v>27.167573041539804</v>
      </c>
      <c r="C60" s="43">
        <v>7.8021076478334006</v>
      </c>
      <c r="D60" s="43">
        <v>11.81570267346288</v>
      </c>
      <c r="E60" s="43">
        <v>9.1446106760820989</v>
      </c>
    </row>
    <row r="61" spans="1:5" s="4" customFormat="1" ht="12.75" x14ac:dyDescent="0.2">
      <c r="A61" s="58" t="s">
        <v>108</v>
      </c>
      <c r="B61" s="43">
        <v>29.234902599484446</v>
      </c>
      <c r="C61" s="43">
        <v>8.8499680499973152</v>
      </c>
      <c r="D61" s="43">
        <v>0</v>
      </c>
      <c r="E61" s="43">
        <v>12.429391653650445</v>
      </c>
    </row>
    <row r="62" spans="1:5" s="4" customFormat="1" ht="12.75" x14ac:dyDescent="0.2">
      <c r="B62" s="43"/>
      <c r="C62" s="43"/>
      <c r="D62" s="43"/>
      <c r="E62" s="43"/>
    </row>
    <row r="63" spans="1:5" s="4" customFormat="1" ht="12.75" x14ac:dyDescent="0.2">
      <c r="A63" s="69" t="s">
        <v>57</v>
      </c>
      <c r="B63" s="43"/>
      <c r="C63" s="43"/>
      <c r="D63" s="43"/>
      <c r="E63" s="43"/>
    </row>
    <row r="64" spans="1:5" s="4" customFormat="1" ht="15" customHeight="1" x14ac:dyDescent="0.25">
      <c r="A64" s="58" t="s">
        <v>109</v>
      </c>
      <c r="B64" s="43">
        <v>28.645947860929908</v>
      </c>
      <c r="C64" s="129">
        <v>8.3411758262841751</v>
      </c>
      <c r="D64" s="129">
        <v>12.27253895198146</v>
      </c>
      <c r="E64" s="129">
        <v>9.6403641417828645</v>
      </c>
    </row>
    <row r="65" spans="1:1" s="4" customFormat="1" ht="12.75" x14ac:dyDescent="0.2"/>
    <row r="66" spans="1:1" s="4" customFormat="1" ht="12.75" x14ac:dyDescent="0.2"/>
    <row r="67" spans="1:1" s="4" customFormat="1" ht="12.75" x14ac:dyDescent="0.2">
      <c r="A67" s="22" t="s">
        <v>59</v>
      </c>
    </row>
    <row r="68" spans="1:1" s="4" customFormat="1" ht="12.75" x14ac:dyDescent="0.2">
      <c r="A68" s="4" t="s">
        <v>60</v>
      </c>
    </row>
    <row r="69" spans="1:1" s="4" customFormat="1" ht="12.75" x14ac:dyDescent="0.2">
      <c r="A69" s="4" t="s">
        <v>365</v>
      </c>
    </row>
    <row r="70" spans="1:1" s="4" customFormat="1" ht="12.75" x14ac:dyDescent="0.2">
      <c r="A70" s="4" t="s">
        <v>61</v>
      </c>
    </row>
    <row r="71" spans="1:1" s="4" customFormat="1" ht="12.75" x14ac:dyDescent="0.2">
      <c r="A71" s="4" t="s">
        <v>62</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3"/>
  <sheetViews>
    <sheetView workbookViewId="0"/>
  </sheetViews>
  <sheetFormatPr defaultRowHeight="14.25" x14ac:dyDescent="0.2"/>
  <cols>
    <col min="1" max="1" width="44.5703125" style="2" customWidth="1"/>
    <col min="2" max="2" width="27.85546875" style="2" customWidth="1"/>
    <col min="3" max="3" width="18" style="23" bestFit="1" customWidth="1"/>
    <col min="4" max="4" width="16.140625" style="2" customWidth="1"/>
    <col min="5" max="5" width="22.140625" style="2" customWidth="1"/>
    <col min="6" max="6" width="17.85546875" style="2" customWidth="1"/>
    <col min="7" max="7" width="20.140625" style="2" customWidth="1"/>
    <col min="8" max="8" width="9.140625" style="2"/>
    <col min="9" max="9" width="14" style="2" customWidth="1"/>
    <col min="10" max="16384" width="9.140625" style="2"/>
  </cols>
  <sheetData>
    <row r="1" spans="1:7" s="46" customFormat="1" ht="19.5" x14ac:dyDescent="0.25">
      <c r="A1" s="1" t="s">
        <v>165</v>
      </c>
      <c r="C1" s="90"/>
    </row>
    <row r="3" spans="1:7" s="4" customFormat="1" ht="13.5" thickBot="1" x14ac:dyDescent="0.25">
      <c r="A3" s="3" t="s">
        <v>1</v>
      </c>
      <c r="C3" s="9"/>
    </row>
    <row r="4" spans="1:7" s="4" customFormat="1" ht="25.5" customHeight="1" thickTop="1" thickBot="1" x14ac:dyDescent="0.25">
      <c r="A4" s="5" t="s">
        <v>2</v>
      </c>
      <c r="B4" s="5" t="s">
        <v>3</v>
      </c>
      <c r="C4" s="197" t="s">
        <v>4</v>
      </c>
      <c r="D4" s="197"/>
      <c r="E4" s="5" t="s">
        <v>5</v>
      </c>
      <c r="F4" s="200" t="s">
        <v>6</v>
      </c>
      <c r="G4" s="205"/>
    </row>
    <row r="5" spans="1:7" s="4" customFormat="1" ht="82.5" customHeight="1" thickTop="1" thickBot="1" x14ac:dyDescent="0.25">
      <c r="A5" s="7" t="s">
        <v>166</v>
      </c>
      <c r="B5" s="6" t="s">
        <v>167</v>
      </c>
      <c r="C5" s="6" t="s">
        <v>8</v>
      </c>
      <c r="D5" s="6" t="s">
        <v>65</v>
      </c>
      <c r="E5" s="24" t="s">
        <v>168</v>
      </c>
      <c r="F5" s="6" t="s">
        <v>169</v>
      </c>
      <c r="G5" s="6" t="s">
        <v>170</v>
      </c>
    </row>
    <row r="6" spans="1:7" s="4" customFormat="1" ht="13.5" thickTop="1" x14ac:dyDescent="0.2">
      <c r="C6" s="9"/>
    </row>
    <row r="7" spans="1:7" s="4" customFormat="1" ht="12.75" x14ac:dyDescent="0.2">
      <c r="C7" s="9"/>
    </row>
    <row r="8" spans="1:7" s="4" customFormat="1" ht="13.5" thickBot="1" x14ac:dyDescent="0.25">
      <c r="A8" s="3" t="s">
        <v>84</v>
      </c>
      <c r="C8" s="9"/>
    </row>
    <row r="9" spans="1:7" s="4" customFormat="1" ht="60" customHeight="1" thickTop="1" thickBot="1" x14ac:dyDescent="0.25">
      <c r="A9" s="91" t="s">
        <v>14</v>
      </c>
      <c r="B9" s="198" t="s">
        <v>171</v>
      </c>
      <c r="C9" s="199"/>
    </row>
    <row r="10" spans="1:7" s="4" customFormat="1" ht="13.5" thickTop="1" x14ac:dyDescent="0.2">
      <c r="C10" s="9"/>
      <c r="D10" s="92"/>
    </row>
    <row r="11" spans="1:7" s="4" customFormat="1" ht="12.75" x14ac:dyDescent="0.2">
      <c r="C11" s="9"/>
      <c r="D11" s="92"/>
    </row>
    <row r="12" spans="1:7" s="4" customFormat="1" ht="13.5" thickBot="1" x14ac:dyDescent="0.25">
      <c r="A12" s="3" t="s">
        <v>150</v>
      </c>
      <c r="C12" s="9"/>
    </row>
    <row r="13" spans="1:7" s="9" customFormat="1" ht="13.5" thickTop="1" x14ac:dyDescent="0.2">
      <c r="A13" s="47" t="s">
        <v>17</v>
      </c>
      <c r="B13" s="48" t="s">
        <v>18</v>
      </c>
    </row>
    <row r="14" spans="1:7" s="4" customFormat="1" ht="12.75" x14ac:dyDescent="0.2">
      <c r="A14" s="63" t="s">
        <v>374</v>
      </c>
      <c r="B14" s="64" t="s">
        <v>335</v>
      </c>
      <c r="C14" s="9"/>
    </row>
    <row r="15" spans="1:7" s="4" customFormat="1" ht="13.5" thickBot="1" x14ac:dyDescent="0.25">
      <c r="A15" s="65"/>
      <c r="B15" s="66" t="s">
        <v>322</v>
      </c>
      <c r="C15" s="9"/>
    </row>
    <row r="16" spans="1:7" s="4" customFormat="1" ht="13.5" thickTop="1" x14ac:dyDescent="0.2">
      <c r="C16" s="9"/>
    </row>
    <row r="17" spans="1:7" s="4" customFormat="1" ht="12.75" x14ac:dyDescent="0.2">
      <c r="C17" s="9"/>
    </row>
    <row r="18" spans="1:7" s="4" customFormat="1" ht="13.5" thickBot="1" x14ac:dyDescent="0.25">
      <c r="A18" s="3" t="s">
        <v>19</v>
      </c>
      <c r="C18" s="9"/>
    </row>
    <row r="19" spans="1:7" s="9" customFormat="1" ht="13.5" thickTop="1" x14ac:dyDescent="0.2">
      <c r="A19" s="10" t="s">
        <v>20</v>
      </c>
      <c r="B19" s="93" t="s">
        <v>172</v>
      </c>
      <c r="C19" s="11" t="s">
        <v>21</v>
      </c>
      <c r="E19" s="94"/>
      <c r="F19" s="94"/>
      <c r="G19" s="94"/>
    </row>
    <row r="20" spans="1:7" s="4" customFormat="1" ht="12.75" x14ac:dyDescent="0.2">
      <c r="A20" s="12" t="s">
        <v>33</v>
      </c>
      <c r="B20" s="25"/>
      <c r="C20" s="13"/>
    </row>
    <row r="21" spans="1:7" s="4" customFormat="1" ht="12.75" x14ac:dyDescent="0.2">
      <c r="A21" s="12" t="s">
        <v>173</v>
      </c>
      <c r="B21" s="25"/>
      <c r="C21" s="13">
        <v>97.446319338144278</v>
      </c>
    </row>
    <row r="22" spans="1:7" s="4" customFormat="1" ht="12.75" x14ac:dyDescent="0.2">
      <c r="A22" s="97" t="s">
        <v>174</v>
      </c>
      <c r="B22" s="98"/>
      <c r="C22" s="99">
        <f>+C21</f>
        <v>97.446319338144278</v>
      </c>
    </row>
    <row r="23" spans="1:7" s="4" customFormat="1" ht="12.75" x14ac:dyDescent="0.2">
      <c r="A23" s="96" t="s">
        <v>175</v>
      </c>
      <c r="B23" s="25"/>
      <c r="C23" s="13">
        <v>2.5536806618557262</v>
      </c>
    </row>
    <row r="24" spans="1:7" s="4" customFormat="1" ht="13.5" thickBot="1" x14ac:dyDescent="0.25">
      <c r="A24" s="86" t="s">
        <v>176</v>
      </c>
      <c r="B24" s="100"/>
      <c r="C24" s="87">
        <f>C22+C23</f>
        <v>100</v>
      </c>
    </row>
    <row r="25" spans="1:7" s="4" customFormat="1" ht="13.5" thickTop="1" x14ac:dyDescent="0.2">
      <c r="A25" s="101"/>
      <c r="B25" s="102"/>
      <c r="C25" s="103"/>
      <c r="E25" s="37"/>
      <c r="F25" s="104"/>
      <c r="G25" s="38"/>
    </row>
    <row r="26" spans="1:7" s="4" customFormat="1" ht="12.75" x14ac:dyDescent="0.2">
      <c r="C26" s="9"/>
    </row>
    <row r="27" spans="1:7" s="4" customFormat="1" ht="12.75" x14ac:dyDescent="0.2">
      <c r="C27" s="9"/>
    </row>
    <row r="28" spans="1:7" s="4" customFormat="1" ht="12.75" x14ac:dyDescent="0.2">
      <c r="A28" s="3" t="s">
        <v>177</v>
      </c>
      <c r="C28" s="9"/>
    </row>
    <row r="29" spans="1:7" s="4" customFormat="1" ht="12.75" x14ac:dyDescent="0.2">
      <c r="A29" s="22" t="s">
        <v>364</v>
      </c>
      <c r="C29" s="9"/>
    </row>
    <row r="30" spans="1:7" s="9" customFormat="1" ht="12.75" x14ac:dyDescent="0.2">
      <c r="A30" s="68" t="s">
        <v>259</v>
      </c>
      <c r="B30" s="40" t="s">
        <v>50</v>
      </c>
      <c r="C30" s="40" t="s">
        <v>51</v>
      </c>
      <c r="D30" s="40" t="s">
        <v>52</v>
      </c>
      <c r="E30" s="40" t="s">
        <v>53</v>
      </c>
      <c r="F30" s="105"/>
    </row>
    <row r="31" spans="1:7" s="4" customFormat="1" ht="12.75" x14ac:dyDescent="0.2">
      <c r="A31" s="41" t="s">
        <v>54</v>
      </c>
      <c r="B31" s="57"/>
      <c r="C31" s="57"/>
      <c r="D31" s="57"/>
      <c r="E31" s="57"/>
      <c r="F31" s="89"/>
    </row>
    <row r="32" spans="1:7" s="4" customFormat="1" ht="12.75" x14ac:dyDescent="0.2">
      <c r="A32" s="58" t="s">
        <v>178</v>
      </c>
      <c r="B32" s="43">
        <v>0.34394315213777116</v>
      </c>
      <c r="C32" s="43">
        <v>5.4624832272160306</v>
      </c>
      <c r="D32" s="43">
        <v>6.9901122633488022</v>
      </c>
      <c r="E32" s="43">
        <v>6.1378592105597596</v>
      </c>
      <c r="F32" s="106"/>
    </row>
    <row r="33" spans="1:6" s="4" customFormat="1" ht="12.75" x14ac:dyDescent="0.2">
      <c r="A33" s="58" t="s">
        <v>179</v>
      </c>
      <c r="B33" s="43">
        <v>0.43297222064568874</v>
      </c>
      <c r="C33" s="43">
        <v>5.5446486233570846</v>
      </c>
      <c r="D33" s="43">
        <v>7.06</v>
      </c>
      <c r="E33" s="43">
        <v>7.0577882430546746</v>
      </c>
      <c r="F33" s="104"/>
    </row>
    <row r="34" spans="1:6" s="4" customFormat="1" ht="12.75" x14ac:dyDescent="0.2">
      <c r="B34" s="43"/>
      <c r="C34" s="43"/>
      <c r="D34" s="43"/>
      <c r="E34" s="43"/>
      <c r="F34" s="17"/>
    </row>
    <row r="35" spans="1:6" s="4" customFormat="1" ht="12.75" x14ac:dyDescent="0.2">
      <c r="A35" s="69" t="s">
        <v>57</v>
      </c>
      <c r="B35" s="43"/>
      <c r="C35" s="43"/>
      <c r="D35" s="43"/>
      <c r="E35" s="43"/>
      <c r="F35" s="17"/>
    </row>
    <row r="36" spans="1:6" s="36" customFormat="1" ht="15" x14ac:dyDescent="0.25">
      <c r="A36" s="58" t="s">
        <v>180</v>
      </c>
      <c r="B36" s="43">
        <v>6.6577690840849968</v>
      </c>
      <c r="C36" s="129">
        <v>7.4541244498278258</v>
      </c>
      <c r="D36" s="129">
        <v>8.1181623980038928</v>
      </c>
      <c r="E36" s="129">
        <v>7.5457532841564534</v>
      </c>
      <c r="F36" s="104"/>
    </row>
    <row r="37" spans="1:6" s="4" customFormat="1" ht="12.75" x14ac:dyDescent="0.2">
      <c r="C37" s="9"/>
    </row>
    <row r="38" spans="1:6" s="4" customFormat="1" ht="12.75" x14ac:dyDescent="0.2">
      <c r="C38" s="9"/>
    </row>
    <row r="39" spans="1:6" s="4" customFormat="1" ht="12.75" x14ac:dyDescent="0.2">
      <c r="A39" s="22" t="s">
        <v>59</v>
      </c>
      <c r="C39" s="9"/>
    </row>
    <row r="40" spans="1:6" s="4" customFormat="1" ht="12.75" x14ac:dyDescent="0.2">
      <c r="A40" s="4" t="s">
        <v>181</v>
      </c>
      <c r="C40" s="9"/>
    </row>
    <row r="41" spans="1:6" s="4" customFormat="1" ht="12.75" x14ac:dyDescent="0.2">
      <c r="A41" s="4" t="s">
        <v>365</v>
      </c>
      <c r="C41" s="9"/>
    </row>
    <row r="42" spans="1:6" s="4" customFormat="1" ht="12.75" x14ac:dyDescent="0.2">
      <c r="A42" s="4" t="s">
        <v>61</v>
      </c>
      <c r="C42" s="9"/>
    </row>
    <row r="43" spans="1:6" s="4" customFormat="1" ht="12.75" x14ac:dyDescent="0.2">
      <c r="A43" s="4" t="s">
        <v>126</v>
      </c>
      <c r="C43" s="9"/>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Discovery</vt:lpstr>
      <vt:lpstr>Bonanza</vt:lpstr>
      <vt:lpstr>BFSI</vt:lpstr>
      <vt:lpstr>Ethical</vt:lpstr>
      <vt:lpstr>Taxshield</vt:lpstr>
      <vt:lpstr>Infra</vt:lpstr>
      <vt:lpstr>Nifty Index</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2018-02-12T04:43:26Z</dcterms:modified>
</cp:coreProperties>
</file>