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krant\Dashbord\2018\"/>
    </mc:Choice>
  </mc:AlternateContent>
  <xr:revisionPtr revIDLastSave="0" documentId="13_ncr:1_{4CB2AE89-6E4A-4CAF-B8BD-07065CBEB220}" xr6:coauthVersionLast="36" xr6:coauthVersionMax="36" xr10:uidLastSave="{00000000-0000-0000-0000-000000000000}"/>
  <bookViews>
    <workbookView xWindow="0" yWindow="0" windowWidth="20400" windowHeight="8610" tabRatio="818" xr2:uid="{00000000-000D-0000-FFFF-FFFF00000000}"/>
  </bookViews>
  <sheets>
    <sheet name="Starshare" sheetId="1" r:id="rId1"/>
    <sheet name="Discovery" sheetId="5" r:id="rId2"/>
    <sheet name="Largecap" sheetId="2" r:id="rId3"/>
    <sheet name="BFSI" sheetId="3" r:id="rId4"/>
    <sheet name="Ethical" sheetId="6" r:id="rId5"/>
    <sheet name="Taxshield" sheetId="7" r:id="rId6"/>
    <sheet name="Infra" sheetId="8" r:id="rId7"/>
    <sheet name="Nifty Index" sheetId="4" r:id="rId8"/>
    <sheet name="Liquid" sheetId="9" r:id="rId9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2" l="1"/>
  <c r="E38" i="7" l="1"/>
  <c r="C22" i="9" l="1"/>
  <c r="C24" i="9" s="1"/>
  <c r="E38" i="1"/>
  <c r="E50" i="5"/>
  <c r="E24" i="3"/>
  <c r="E39" i="6"/>
  <c r="E32" i="8"/>
  <c r="E39" i="4"/>
</calcChain>
</file>

<file path=xl/sharedStrings.xml><?xml version="1.0" encoding="utf-8"?>
<sst xmlns="http://schemas.openxmlformats.org/spreadsheetml/2006/main" count="852" uniqueCount="342">
  <si>
    <t>Quick Status</t>
  </si>
  <si>
    <t>Nature</t>
  </si>
  <si>
    <t>Minimum Application Amount</t>
  </si>
  <si>
    <t xml:space="preserve">Load Structure </t>
  </si>
  <si>
    <t xml:space="preserve">Benchmark </t>
  </si>
  <si>
    <t>Asset Allocation</t>
  </si>
  <si>
    <t>Rs.5000 and multiple of Re 1 thereof</t>
  </si>
  <si>
    <t>Entry load - Nil</t>
  </si>
  <si>
    <t>Exit Load - 0.50% if exited on or  before 180 days, Nil if exited after 180 days</t>
  </si>
  <si>
    <t>Invest Objective</t>
  </si>
  <si>
    <t>Scheme Objective</t>
  </si>
  <si>
    <t>To provide long-term capital appreciation. Emphasis will be on sharing growth through appreciation as well as on distribution of income by way of dividend</t>
  </si>
  <si>
    <t>AUM &amp; Ratio</t>
  </si>
  <si>
    <t xml:space="preserve">AUM </t>
  </si>
  <si>
    <t>Expenses</t>
  </si>
  <si>
    <t xml:space="preserve">Portfolio Details </t>
  </si>
  <si>
    <t>Portfolio Holding</t>
  </si>
  <si>
    <t>Asset Percentage</t>
  </si>
  <si>
    <t>Cash &amp; Cash Equivalent</t>
  </si>
  <si>
    <t>CBLO</t>
  </si>
  <si>
    <t>Total Holding</t>
  </si>
  <si>
    <t xml:space="preserve">Scheme &amp; Benchmark Name </t>
  </si>
  <si>
    <t>1yr</t>
  </si>
  <si>
    <t>3yr</t>
  </si>
  <si>
    <t>5yr</t>
  </si>
  <si>
    <t>Since Inception</t>
  </si>
  <si>
    <t>Schemes</t>
  </si>
  <si>
    <t>Note :-</t>
  </si>
  <si>
    <t xml:space="preserve">4) Expenses ratio is year to date </t>
  </si>
  <si>
    <t>Exit Load - Nil</t>
  </si>
  <si>
    <t>Scheme &amp; Benchmark Name</t>
  </si>
  <si>
    <t>Taurus Banking &amp; Financial Services Fund</t>
  </si>
  <si>
    <t>Primary Investment in equity &amp; equity related securities of companies in the Banking &amp; Financial services sector</t>
  </si>
  <si>
    <t>Investment  Objective</t>
  </si>
  <si>
    <t xml:space="preserve">Schemes </t>
  </si>
  <si>
    <t xml:space="preserve">Taurus Banking &amp; Financial Services Fund- Direct  Plan Growth </t>
  </si>
  <si>
    <t>Taurus Nifty Index Fund</t>
  </si>
  <si>
    <t>Debt &amp; Money Market Instruments: 0 - 5%</t>
  </si>
  <si>
    <t>Taurus Nifty Index Fund- Regular  Plan Growth</t>
  </si>
  <si>
    <t xml:space="preserve">Taurus Nifty Index Fund- Direct Plan Growth  </t>
  </si>
  <si>
    <t>Taurus Ethical Fund</t>
  </si>
  <si>
    <t>At least 80% in Equity &amp; Equity related instruments  No F&amp;O in the Portfolio</t>
  </si>
  <si>
    <t>Money market &amp; Other assets :0-20% (Non interest bearing current account).</t>
  </si>
  <si>
    <t>To provide capital appreciation and income distribution to unit-holders through investment in a diversified portfolio of equities, which are based on the principles of Shariah.</t>
  </si>
  <si>
    <t xml:space="preserve">Taurus Ethical Fund- Regular Plan Growth </t>
  </si>
  <si>
    <t>Taurus Ethical Fund- Direct Plan Growth</t>
  </si>
  <si>
    <t>To provide long term capital appreciation over the life of the scheme through investment pre-dominantly in equity shares, besides tax benefits.</t>
  </si>
  <si>
    <t>AUM &amp;  Exp Ratio</t>
  </si>
  <si>
    <t xml:space="preserve">Taurus Tax Shield- Regular Plan Growth  </t>
  </si>
  <si>
    <t>Taurus Tax Shield- Direct Plan Growth</t>
  </si>
  <si>
    <t>Rs.5000 and multiple of Re 1 thereafter</t>
  </si>
  <si>
    <t xml:space="preserve">  Sector</t>
  </si>
  <si>
    <t>Taurus Liquid Fund</t>
  </si>
  <si>
    <t>Short term capital appreciation &amp; current income with  low risk &amp; high liquidity Investment in Money Market  Instruments/ Short Term Debt Instruments upto a maturity of 91 days.</t>
  </si>
  <si>
    <t>Growth and Weekly Dividend Reinvestment option: Rs 5000 and in multiples of Re 1 thereafter.Daily Dividend Reinvestment option and Dividend Sweep : Rs 1,00,000 and  in multiple of Re 1 thereof</t>
  </si>
  <si>
    <t>Crisil Liquid Fund Index</t>
  </si>
  <si>
    <t>To generate steady and reasonable income, with low risk and high level of liquidity from a portfolio of money market securities and high quality debt</t>
  </si>
  <si>
    <t>Asset Type</t>
  </si>
  <si>
    <t>The Clearing Corporation of India Ltd.</t>
  </si>
  <si>
    <t>TOTAL -  CBLO</t>
  </si>
  <si>
    <t>CASH &amp; CASH RECEIVABLES</t>
  </si>
  <si>
    <t>Total Holdings</t>
  </si>
  <si>
    <t>Index : Crisil Liquid Fund Index</t>
  </si>
  <si>
    <t>TOTAL -  EQUITY</t>
  </si>
  <si>
    <t>The Scheme will identify undervalued stocks for constructing a diversified portfolio across industries and companies by using combination of fundamental and technical analysis .</t>
  </si>
  <si>
    <t>Rs.500 and multiple of Rs.500 thereafter</t>
  </si>
  <si>
    <t>Exit Load - NA {lock - in period of 3 years}</t>
  </si>
  <si>
    <t>0.50% if exited on or before 7 days. Nil, if exited after 7 days</t>
  </si>
  <si>
    <t>Exit Load - 0.50% if exited on or before 7 days. Nil, if exited after 7 days</t>
  </si>
  <si>
    <t>Larsen &amp; Toubro Ltd.</t>
  </si>
  <si>
    <t>Reliance Industries Ltd.</t>
  </si>
  <si>
    <t>HDFC Bank Ltd.</t>
  </si>
  <si>
    <t>State Bank of India</t>
  </si>
  <si>
    <t>Housing Development Finance Corporation Ltd.</t>
  </si>
  <si>
    <t>Axis Bank Ltd.</t>
  </si>
  <si>
    <t>ICICI Bank Ltd.</t>
  </si>
  <si>
    <t>Infosys Ltd.</t>
  </si>
  <si>
    <t>Tata Consultancy Services Ltd.</t>
  </si>
  <si>
    <t>Hindustan Unilever Ltd.</t>
  </si>
  <si>
    <t>Sun Pharmaceutical Industries Ltd.</t>
  </si>
  <si>
    <t>KPIT Technologies Ltd.</t>
  </si>
  <si>
    <t>ITC Ltd.</t>
  </si>
  <si>
    <t>Persistent Systems Ltd.</t>
  </si>
  <si>
    <t>GAIL (India) Ltd.</t>
  </si>
  <si>
    <t>Tech Mahindra Ltd.</t>
  </si>
  <si>
    <t>Kotak Mahindra Bank Ltd.</t>
  </si>
  <si>
    <t>Trent Ltd.</t>
  </si>
  <si>
    <t>Relaxo Footwears Ltd.</t>
  </si>
  <si>
    <t>Entertainment Network (India) Ltd.</t>
  </si>
  <si>
    <t>Apollo Tyres Ltd.</t>
  </si>
  <si>
    <t>Maruti Suzuki India Ltd.</t>
  </si>
  <si>
    <t>Ashok Leyland Ltd.</t>
  </si>
  <si>
    <t>Titan Company Ltd.</t>
  </si>
  <si>
    <t>Century Plyboards (India) Ltd.</t>
  </si>
  <si>
    <t>Tata Motors Ltd.</t>
  </si>
  <si>
    <t>IndusInd Bank Ltd.</t>
  </si>
  <si>
    <t>Ultratech Cement Ltd.</t>
  </si>
  <si>
    <t>Tata Steel Ltd.</t>
  </si>
  <si>
    <t>Bajaj Auto Ltd.</t>
  </si>
  <si>
    <t>HCL Technologies Ltd.</t>
  </si>
  <si>
    <t>Engineers India Ltd.</t>
  </si>
  <si>
    <t>Somany Ceramics Ltd.</t>
  </si>
  <si>
    <t>Tata Chemicals Ltd.</t>
  </si>
  <si>
    <t>Alkem Laboratories Ltd.</t>
  </si>
  <si>
    <t>Lupin Ltd.</t>
  </si>
  <si>
    <t>Power Grid Corporation of India Ltd.</t>
  </si>
  <si>
    <t>Adani Ports and Special Economic Zone Ltd.</t>
  </si>
  <si>
    <t>Oil &amp; Natural Gas Corporation Ltd.</t>
  </si>
  <si>
    <t>Indian Oil Corporation Ltd.</t>
  </si>
  <si>
    <t>Bharti Airtel Ltd.</t>
  </si>
  <si>
    <t>NIIT Technologies Ltd.</t>
  </si>
  <si>
    <t>Jubilant Foodworks Ltd.</t>
  </si>
  <si>
    <t>Exide Industries Ltd.</t>
  </si>
  <si>
    <t>AIA Engineering Ltd.</t>
  </si>
  <si>
    <t>CESC Ltd.</t>
  </si>
  <si>
    <t>The Indian Hotels Company Ltd.</t>
  </si>
  <si>
    <t>Sanofi India Ltd.</t>
  </si>
  <si>
    <t>Astral Poly Technik Ltd.</t>
  </si>
  <si>
    <t>Indraprastha Gas Ltd.</t>
  </si>
  <si>
    <t>WABCO India Ltd.</t>
  </si>
  <si>
    <t>Sundram Fasteners Ltd.</t>
  </si>
  <si>
    <t>3M India Ltd.</t>
  </si>
  <si>
    <t>Gujarat State Petronet Ltd.</t>
  </si>
  <si>
    <t>RBL Bank Ltd.</t>
  </si>
  <si>
    <t>Page Industries Ltd.</t>
  </si>
  <si>
    <t>Indiabulls Housing Finance Ltd.</t>
  </si>
  <si>
    <t>KSB Pumps Ltd.</t>
  </si>
  <si>
    <t>Sundaram Finance Ltd.</t>
  </si>
  <si>
    <t>Gujarat Fluorochemicals Ltd.</t>
  </si>
  <si>
    <t>Akzo Nobel India Ltd.</t>
  </si>
  <si>
    <t>Sundaram Clayton Ltd.</t>
  </si>
  <si>
    <t>GlaxoSmithKline Consumer Healthcare Ltd.</t>
  </si>
  <si>
    <t>Bharat Electronics Ltd.</t>
  </si>
  <si>
    <t>Mahindra &amp; Mahindra Financial Services Ltd.</t>
  </si>
  <si>
    <t>NRB Bearings Ltd.</t>
  </si>
  <si>
    <t>Finolex Cables Ltd.</t>
  </si>
  <si>
    <t>Godrej Properties Ltd.</t>
  </si>
  <si>
    <t>UPL Ltd.</t>
  </si>
  <si>
    <t>Zee Entertainment Enterprises Ltd.</t>
  </si>
  <si>
    <t>Hero MotoCorp Ltd.</t>
  </si>
  <si>
    <t>Mahindra &amp; Mahindra Ltd.</t>
  </si>
  <si>
    <t>Vedanta Ltd.</t>
  </si>
  <si>
    <t>Grasim Industries Ltd.</t>
  </si>
  <si>
    <t>Asian Paints Ltd.</t>
  </si>
  <si>
    <t>Yes Bank Ltd.</t>
  </si>
  <si>
    <t>JSW Steel Ltd.</t>
  </si>
  <si>
    <t>The Federal Bank Ltd.</t>
  </si>
  <si>
    <t>City Union Bank Ltd.</t>
  </si>
  <si>
    <t>Edelweiss Financial Services Ltd.</t>
  </si>
  <si>
    <t>Bajaj Finance Ltd.</t>
  </si>
  <si>
    <t>Britannia Industries Ltd.</t>
  </si>
  <si>
    <t>Lakshmi Machine Works Ltd.</t>
  </si>
  <si>
    <t>Blue Star Ltd.</t>
  </si>
  <si>
    <t>Cipla Ltd.</t>
  </si>
  <si>
    <t>Berger Paints India Ltd.</t>
  </si>
  <si>
    <t>Kirloskar Oil Engines Ltd.</t>
  </si>
  <si>
    <t>Emami Ltd.</t>
  </si>
  <si>
    <t>Whirlpool of India Ltd.</t>
  </si>
  <si>
    <t>Shree Cement Ltd.</t>
  </si>
  <si>
    <t>Bharti Infratel Ltd.</t>
  </si>
  <si>
    <t>National Aluminium Company Ltd.</t>
  </si>
  <si>
    <t>Container Corporation of India Ltd.</t>
  </si>
  <si>
    <t>Greaves Cotton Ltd.</t>
  </si>
  <si>
    <t>Gujarat Gas Ltd.</t>
  </si>
  <si>
    <t>ITD Cementation India Ltd.</t>
  </si>
  <si>
    <t>Mahindra Lifespace Developers Ltd.</t>
  </si>
  <si>
    <t>PTC India Ltd.</t>
  </si>
  <si>
    <t>JK Lakshmi Cement Ltd.</t>
  </si>
  <si>
    <t>Maharashtra Seamless Ltd.</t>
  </si>
  <si>
    <t>Prestige Estates Projects Ltd.</t>
  </si>
  <si>
    <t>NTPC Ltd.</t>
  </si>
  <si>
    <t>Bharat Petroleum Corporation Ltd.</t>
  </si>
  <si>
    <t>Wipro Ltd.</t>
  </si>
  <si>
    <t>Hindalco Industries Ltd.</t>
  </si>
  <si>
    <t>Coal India Ltd.</t>
  </si>
  <si>
    <t>Eicher Motors Ltd.</t>
  </si>
  <si>
    <t>Dr. Reddy's Laboratories Ltd.</t>
  </si>
  <si>
    <t>Hindustan Petroleum Corporation Ltd.</t>
  </si>
  <si>
    <t>Benchmark</t>
  </si>
  <si>
    <t>Index : S&amp;P BSE 200 TRI</t>
  </si>
  <si>
    <t>Index : S&amp;P BSE 100 TRI</t>
  </si>
  <si>
    <t>Index : S&amp;P BSE Bankex TRI</t>
  </si>
  <si>
    <t>Index : S&amp;P BSE 500 Shariah TRI</t>
  </si>
  <si>
    <t>Index : Nifty 50 TRI</t>
  </si>
  <si>
    <t>S &amp; P BSE 100 TRI (Benchmark Index renamed w.e.f. 01/02/2018)</t>
  </si>
  <si>
    <t>S&amp;P BSE 500 Shariah TRI (Benchmark Index renamed w.e.f. 01/02/2018)</t>
  </si>
  <si>
    <t>S&amp;P BSE 200 TRI (Benchmark Index renamed w.e.f. 01/02/2018)</t>
  </si>
  <si>
    <t>Nifty 50 TRI (Benchmark Index renamed w.e.f. 01/02/2018)</t>
  </si>
  <si>
    <t>Money Market &amp; Other assets: 0 - 20%</t>
  </si>
  <si>
    <t>Debt &amp; Money Market instruments: 0 - 20%</t>
  </si>
  <si>
    <t>Equity &amp; Equity related instruments of companies belonging to Banking and Financial Services Sector: 80-100%</t>
  </si>
  <si>
    <t>Money Market &amp; other Assets: 0 - 10%</t>
  </si>
  <si>
    <t>Debt Securities: 0 -15%</t>
  </si>
  <si>
    <t>Equity &amp; Equity related instrument: 85 - 100%</t>
  </si>
  <si>
    <t>Debt Securities: 0 - 20%</t>
  </si>
  <si>
    <t>Equity &amp; Equity related instrument: 80 - 100%</t>
  </si>
  <si>
    <t>Securities Covered by Nifty: 95 - 100%</t>
  </si>
  <si>
    <t>Money Market Instruments, and other short term debt  instruments upto maturity of 91 days: 0% - 100%</t>
  </si>
  <si>
    <t>Repo/Reverse Repo/CBLO: 0% - 100%</t>
  </si>
  <si>
    <t>MRF Ltd.</t>
  </si>
  <si>
    <t>Quess Corp Ltd.</t>
  </si>
  <si>
    <t>Mahindra CIE Automotive Ltd.</t>
  </si>
  <si>
    <t>Supreme Industries Ltd.</t>
  </si>
  <si>
    <t>Bajaj Finserv Ltd.</t>
  </si>
  <si>
    <t>Taurus Starshare (Multi Cap) Fund</t>
  </si>
  <si>
    <t>Taurus Largecap Equity Fund</t>
  </si>
  <si>
    <t>Taurus Discovery (Midcap) Fund</t>
  </si>
  <si>
    <t>Index : S&amp;P BSE 500 TRI</t>
  </si>
  <si>
    <t>3) Direct Plan returns are calculated  from inception date i.e Jan-2013</t>
  </si>
  <si>
    <t>1) All returns provided is of Growth option calculated on compounded annualized basis</t>
  </si>
  <si>
    <t>S &amp; P BSE 500 TRI (Benchmark Index changed w.e.f. 23/03/2018)</t>
  </si>
  <si>
    <t>Index : Nifty Midcap 100 TRI</t>
  </si>
  <si>
    <t>3) Direct returns are calculated  from inception date i.e Jan-2013</t>
  </si>
  <si>
    <t>Taurus Infrastructure Fund</t>
  </si>
  <si>
    <t>Godrej Industries Ltd.</t>
  </si>
  <si>
    <t>Crompton Greaves Consumer Electricals Ltd.</t>
  </si>
  <si>
    <t>V.S.T Tillers Tractors Ltd.</t>
  </si>
  <si>
    <t>Kalpataru Power Transmission Ltd.</t>
  </si>
  <si>
    <t>Marico Ltd.</t>
  </si>
  <si>
    <t>Taurus Tax shield Fund</t>
  </si>
  <si>
    <t>Taurus Largecap Equity Fund- Regular Plan Growth</t>
  </si>
  <si>
    <t xml:space="preserve">Taurus Largecap Equity Fund- Direct Plan Growth  </t>
  </si>
  <si>
    <t>Index : Nifty Infrastructure Index TRI</t>
  </si>
  <si>
    <t>Exit load - 0.50% if exited on or before 180 days, NIL if exited after 180 days</t>
  </si>
  <si>
    <t>Taurus Liquid Fund Regular Plan - Growth</t>
  </si>
  <si>
    <t>Taurus Liquid Fund Direct Plan - Growth</t>
  </si>
  <si>
    <t>S&amp;P BSE Bankex TRI (Benchmark Index renamed w.e.f. 01/02/2018)</t>
  </si>
  <si>
    <t>Future Consumer Ltd.</t>
  </si>
  <si>
    <t>Endurance Technologies Ltd.</t>
  </si>
  <si>
    <t>Mayur Uniquoters Ltd.</t>
  </si>
  <si>
    <t>Indian Bank</t>
  </si>
  <si>
    <t>Coromandel International Ltd.</t>
  </si>
  <si>
    <t>Havells India Ltd.</t>
  </si>
  <si>
    <t>Equity &amp; Equity related Securities - Mid Cap Companies: 65 - 100%</t>
  </si>
  <si>
    <t>Equity &amp; Equity Related Securities -
Other Companies: 0 - 35%</t>
  </si>
  <si>
    <t xml:space="preserve">The prime objective of the Scheme is to achieve long term capital appreciation by investing in a portfolio consisting of equity and equity related securities predominantly of mid cap companies.  </t>
  </si>
  <si>
    <t>The investment objective is to provide investors long-term capital appreciation.  Investments shall be primarily in Equity and Equity related instruments of large cap companies.</t>
  </si>
  <si>
    <t>Debt &amp; Money Market Instruments: 0 - 20%</t>
  </si>
  <si>
    <t>To provide capital appreciation and income distribution to unitholders by investing pre-dominantly in equity and equity related securities of the companies belonging to infrastructure sector and it's related industries.</t>
  </si>
  <si>
    <t>Equity &amp; Equity related instruments: 80 - 100%</t>
  </si>
  <si>
    <t>Debt &amp; Money Market Instruments :0 - 20%</t>
  </si>
  <si>
    <t>Nifty Midcap 100 TRI (Benchmark Index renamed w.e.f. 02/04/2018)</t>
  </si>
  <si>
    <t>Nifty Infrastructure Index TRI (Benchmark Index changed w.e.f. 23/03/2018)</t>
  </si>
  <si>
    <t>MindTree Ltd.</t>
  </si>
  <si>
    <t>Bajaj Electricals Ltd.</t>
  </si>
  <si>
    <t>Automotive Axles Ltd.</t>
  </si>
  <si>
    <t>Larsen &amp; Toubro Infotech Ltd.</t>
  </si>
  <si>
    <t>Cyient Ltd.</t>
  </si>
  <si>
    <t>DCB Bank Ltd.</t>
  </si>
  <si>
    <t>Dabur India Ltd.</t>
  </si>
  <si>
    <t>Mphasis Ltd.</t>
  </si>
  <si>
    <t>Thermax Ltd.</t>
  </si>
  <si>
    <t>SKF India Ltd.</t>
  </si>
  <si>
    <t>ICICI Prudential Life Insurance Company Ltd.</t>
  </si>
  <si>
    <t>IIFL Holdings Ltd.</t>
  </si>
  <si>
    <t>Regular- 2.81%</t>
  </si>
  <si>
    <t>Direct- 2.57%</t>
  </si>
  <si>
    <t>Regular- 2.92%</t>
  </si>
  <si>
    <t>Direct- 2.15%</t>
  </si>
  <si>
    <t>Regular- 2.85%</t>
  </si>
  <si>
    <t>Direct- 1.96%</t>
  </si>
  <si>
    <t>Direct- 2.09%</t>
  </si>
  <si>
    <t>Regular- 2.84%</t>
  </si>
  <si>
    <t>Direct- 2.20%</t>
  </si>
  <si>
    <t>Regular- 2.80%</t>
  </si>
  <si>
    <t>Direct- 1.22%</t>
  </si>
  <si>
    <t>Regular- 1.72%</t>
  </si>
  <si>
    <t>Piramal Enterprises Ltd.</t>
  </si>
  <si>
    <t>Alembic Pharmaceuticals Ltd.</t>
  </si>
  <si>
    <t>Glenmark Pharmaceuticals Ltd.</t>
  </si>
  <si>
    <t>Pfizer Ltd.</t>
  </si>
  <si>
    <t>Aurobindo Pharma Ltd.</t>
  </si>
  <si>
    <t>Info Edge (India) Ltd.</t>
  </si>
  <si>
    <t>Ambuja Cements Ltd.</t>
  </si>
  <si>
    <t>The Ramco Cements Ltd.</t>
  </si>
  <si>
    <t>Torrent Pharmaceuticals Ltd.</t>
  </si>
  <si>
    <t>Taj GVK Hotels &amp; Resorts Ltd.</t>
  </si>
  <si>
    <t>The primary objective of the Scheme is to generate capital appreciation through a portfolio that invests predominantly in equity and equity related instruments of Banking, Financial and Non Banking Financial Companies that form part of the BFSI Sector.</t>
  </si>
  <si>
    <t xml:space="preserve">To replicate the Nifty 50 Index by investing in securities of Nifty 50 Index in the same proportion/weightage. </t>
  </si>
  <si>
    <t>Debt &amp; Money Market Securities: 0 - 20%</t>
  </si>
  <si>
    <t>Equity &amp; Equity related instruments: 80-100% (Min. 80% in largecap stocks as defined by SEBI)</t>
  </si>
  <si>
    <t>Investment in equities will be made through secondary and primary markets predominantly in stocks of midcap companies (as defined by SEBI).</t>
  </si>
  <si>
    <t>Investment in equities will be made through the secondary and primary markets predominantly in stocks of large cap companies (as defined by SEBI).</t>
  </si>
  <si>
    <t>Primary investment in listed securities on BSE/NSE which are based on the principles of Shariah after proper fundamental and technical analysis by the Research Team.</t>
  </si>
  <si>
    <t>Taurus Starshare (Multi Cap) Fund- Regular Plan Growth</t>
  </si>
  <si>
    <t>Taurus Starshare (Multi Cap) Fund- Direct Plan Growth</t>
  </si>
  <si>
    <t>Taurus Discovery (Midcap) Fund- Regular Plan Growth</t>
  </si>
  <si>
    <t>Taurus Discovery (Midcap) Fund- Direct Plan Growth</t>
  </si>
  <si>
    <t>Taurus Banking &amp; Financial Services Fund- Regular Plan Growth</t>
  </si>
  <si>
    <t>Taurus Infrastructure Fund- Regular Plan Growth</t>
  </si>
  <si>
    <t xml:space="preserve">Taurus Infrastructure Fund- Direct Plan Growth  </t>
  </si>
  <si>
    <t>The scheme is positioned as a multicap fund seeking growth and capital appreciation through investment in equities primarily. The fund will pursue the policy of diversification of its assets and to avoid concentration in a particular industry or group of industries.</t>
  </si>
  <si>
    <t>Investment in equity &amp; equity  related instruments of companies from Infrastructure Sector.</t>
  </si>
  <si>
    <t>The net assets of the Scheme will be invested predominantly in stocks constituting the Nifty 50 and / or in exchange traded derivatives on the Nifty 50. This would be done by investing in almost all the stocks comprising the Nifty 50.</t>
  </si>
  <si>
    <t>Direct- 2.66%</t>
  </si>
  <si>
    <t>Direct- 2.24%</t>
  </si>
  <si>
    <t>Gruh Finance Ltd.</t>
  </si>
  <si>
    <t>Abbott India Ltd.</t>
  </si>
  <si>
    <t>Reliance Nippon Life Asset Management Ltd.</t>
  </si>
  <si>
    <t>Kansai Nerolac Paints Ltd.</t>
  </si>
  <si>
    <t>Dalmia Bharat Ltd.</t>
  </si>
  <si>
    <t>ABB India Ltd.</t>
  </si>
  <si>
    <t>Apollo Hospitals Enterprise Ltd.</t>
  </si>
  <si>
    <t>ACC Ltd.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</si>
  <si>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</si>
  <si>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Rs. 226.74 Crs (Aug-18)</t>
  </si>
  <si>
    <t>Rs. 53.63 Crs (Aug-18)</t>
  </si>
  <si>
    <t>Rs. 36.95 Crs (Aug-18)</t>
  </si>
  <si>
    <t>Rs. 6.29 Crs (Aug-18)</t>
  </si>
  <si>
    <t>Rs. 34.25 Crs (Aug-18)</t>
  </si>
  <si>
    <t>Rs. 54.87 Crs (Aug-18)</t>
  </si>
  <si>
    <t>Rs. 4.99 Crs (Aug-18)</t>
  </si>
  <si>
    <t>Rs. 11.38 Crs (Aug-18)</t>
  </si>
  <si>
    <t>Rs. 35.61 Crs (Aug-18)</t>
  </si>
  <si>
    <t>Direct- 0.21%</t>
  </si>
  <si>
    <t>Regular- 0.33%</t>
  </si>
  <si>
    <t>Gujarat State Fertilizers &amp; Chemicals Ltd.</t>
  </si>
  <si>
    <t>Jindal Steel &amp; Power Ltd.</t>
  </si>
  <si>
    <t>Chambal Fertilisers and Chemicals Ltd.</t>
  </si>
  <si>
    <t>Wockhardt Ltd.</t>
  </si>
  <si>
    <t>Manappuram Finance Ltd.</t>
  </si>
  <si>
    <t>APL Apollo Tubes Ltd.</t>
  </si>
  <si>
    <t>TTK Prestige Ltd.</t>
  </si>
  <si>
    <t>Prism Johnson Ltd.</t>
  </si>
  <si>
    <t>Tata Elxsi Ltd.</t>
  </si>
  <si>
    <t>Hexaware Technologies Ltd.</t>
  </si>
  <si>
    <t>Amara Raja Batteries Ltd.</t>
  </si>
  <si>
    <t>Hatsun Agro Product Ltd.</t>
  </si>
  <si>
    <t>Heritage Foods Ltd.</t>
  </si>
  <si>
    <t>Bosch Ltd.</t>
  </si>
  <si>
    <t>Hindustan Zinc Ltd.</t>
  </si>
  <si>
    <t>Bharat Bijlee Ltd.</t>
  </si>
  <si>
    <t>2) AUM is closing AUM of Aug'18</t>
  </si>
  <si>
    <t>Scheme Performance as on 31 Aug 2018 (Date of allotment 29/01/1994)</t>
  </si>
  <si>
    <t>Scheme Performance as on 31 Aug 2018 (Date of allotment 05/09/1994)</t>
  </si>
  <si>
    <t>Scheme Performance as on 31 Aug 2018 (Date of allotment 28/02/1995)</t>
  </si>
  <si>
    <t>Scheme Performance as on 31 Aug 2018 (Date of allotment 22/05/2012)</t>
  </si>
  <si>
    <t>Scheme Performance as on 31 Aug 2018 (Date of allotment 06/04/2009)</t>
  </si>
  <si>
    <t>Scheme Performance as on 31 Aug 2018 (Date of allotment 31/03/1996)</t>
  </si>
  <si>
    <t>Scheme Performance as on 31 Aug 2018 (Date of allotment 05/03/2007)</t>
  </si>
  <si>
    <t>Scheme Performance as on 31 Aug 2018 (Date of allotment 19/06/2010)</t>
  </si>
  <si>
    <t>Scheme Performance as on 31 Aug 2018 (Date of allotment 31/03/2006)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</si>
</sst>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s.&quot;\ #,##0.00;[Red]&quot;Rs.&quot;\ \-#,##0.00"/>
    <numFmt numFmtId="165" formatCode="_(\ #,##0.00_);_(\ \(#,##0.00\);_(\ \-??_);_(@_)"/>
    <numFmt numFmtId="166" formatCode="_(* #,##0.000000_);_(* \(#,##0.0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10"/>
      <color indexed="8"/>
      <name val="Tahoma"/>
      <family val="2"/>
    </font>
    <font>
      <sz val="16"/>
      <color theme="1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sz val="10"/>
      <color rgb="FF000000"/>
      <name val="Tahoma"/>
      <family val="2"/>
    </font>
    <font>
      <sz val="9"/>
      <color indexed="7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rgb="FF00000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7"/>
        <bgColor indexed="1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/>
      <top style="double">
        <color theme="5" tint="-0.499984740745262"/>
      </top>
      <bottom style="double">
        <color theme="5" tint="-0.499984740745262"/>
      </bottom>
      <diagonal/>
    </border>
    <border>
      <left/>
      <right style="double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double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thin">
        <color theme="5" tint="-0.24994659260841701"/>
      </left>
      <right style="double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double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4659260841701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double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uble">
        <color theme="5" tint="-0.499984740745262"/>
      </left>
      <right style="thin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thin">
        <color theme="5" tint="-0.499984740745262"/>
      </left>
      <right style="double">
        <color theme="5" tint="-0.499984740745262"/>
      </right>
      <top style="thin">
        <color theme="5" tint="-0.499984740745262"/>
      </top>
      <bottom style="double">
        <color theme="5" tint="-0.499984740745262"/>
      </bottom>
      <diagonal/>
    </border>
    <border>
      <left style="double">
        <color theme="5" tint="-0.499984740745262"/>
      </left>
      <right style="thin">
        <color rgb="FF000000"/>
      </right>
      <top style="double">
        <color theme="5" tint="-0.499984740745262"/>
      </top>
      <bottom style="double">
        <color theme="5" tint="-0.499984740745262"/>
      </bottom>
      <diagonal/>
    </border>
    <border>
      <left/>
      <right/>
      <top style="double">
        <color theme="5" tint="-0.499984740745262"/>
      </top>
      <bottom style="double">
        <color theme="5" tint="-0.49998474074526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3" fillId="0" borderId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1" xfId="0" applyNumberFormat="1" applyFont="1" applyFill="1" applyBorder="1" applyAlignment="1">
      <alignment horizontal="center" wrapText="1"/>
    </xf>
    <xf numFmtId="0" fontId="6" fillId="3" borderId="12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/>
    <xf numFmtId="2" fontId="5" fillId="0" borderId="14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/>
    <xf numFmtId="2" fontId="4" fillId="4" borderId="14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9" xfId="0" applyFont="1" applyBorder="1"/>
    <xf numFmtId="0" fontId="4" fillId="0" borderId="19" xfId="0" applyNumberFormat="1" applyFont="1" applyFill="1" applyBorder="1" applyAlignment="1" applyProtection="1">
      <alignment horizontal="left" vertical="center"/>
    </xf>
    <xf numFmtId="0" fontId="4" fillId="3" borderId="19" xfId="0" applyNumberFormat="1" applyFont="1" applyFill="1" applyBorder="1" applyAlignment="1" applyProtection="1">
      <alignment horizontal="left" vertical="center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/>
    <xf numFmtId="0" fontId="9" fillId="5" borderId="17" xfId="0" applyNumberFormat="1" applyFont="1" applyFill="1" applyBorder="1" applyAlignment="1"/>
    <xf numFmtId="2" fontId="9" fillId="5" borderId="18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0" xfId="0" applyNumberFormat="1" applyFont="1" applyFill="1" applyBorder="1" applyAlignment="1"/>
    <xf numFmtId="2" fontId="9" fillId="0" borderId="0" xfId="0" applyNumberFormat="1" applyFont="1" applyFill="1" applyBorder="1" applyAlignment="1">
      <alignment horizontal="center"/>
    </xf>
    <xf numFmtId="0" fontId="11" fillId="6" borderId="19" xfId="0" applyNumberFormat="1" applyFont="1" applyFill="1" applyBorder="1" applyAlignment="1" applyProtection="1">
      <alignment horizontal="center" vertical="center"/>
    </xf>
    <xf numFmtId="0" fontId="12" fillId="7" borderId="19" xfId="0" applyNumberFormat="1" applyFont="1" applyFill="1" applyBorder="1" applyAlignment="1" applyProtection="1">
      <alignment horizontal="left" vertical="center"/>
    </xf>
    <xf numFmtId="39" fontId="14" fillId="0" borderId="19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/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left" wrapText="1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17" fillId="0" borderId="13" xfId="0" applyNumberFormat="1" applyFont="1" applyFill="1" applyBorder="1" applyAlignment="1"/>
    <xf numFmtId="2" fontId="17" fillId="0" borderId="14" xfId="0" applyNumberFormat="1" applyFont="1" applyFill="1" applyBorder="1" applyAlignment="1">
      <alignment horizontal="center"/>
    </xf>
    <xf numFmtId="0" fontId="6" fillId="4" borderId="13" xfId="0" applyNumberFormat="1" applyFont="1" applyFill="1" applyBorder="1" applyAlignment="1"/>
    <xf numFmtId="2" fontId="6" fillId="4" borderId="14" xfId="0" applyNumberFormat="1" applyFont="1" applyFill="1" applyBorder="1" applyAlignment="1">
      <alignment horizont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left" wrapText="1"/>
    </xf>
    <xf numFmtId="0" fontId="18" fillId="0" borderId="0" xfId="0" applyFont="1"/>
    <xf numFmtId="164" fontId="19" fillId="0" borderId="26" xfId="0" applyNumberFormat="1" applyFont="1" applyBorder="1" applyAlignment="1">
      <alignment horizontal="left" wrapText="1"/>
    </xf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5" fillId="2" borderId="0" xfId="0" applyFont="1" applyFill="1"/>
    <xf numFmtId="0" fontId="10" fillId="6" borderId="19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center"/>
    </xf>
    <xf numFmtId="0" fontId="19" fillId="0" borderId="1" xfId="0" applyFont="1" applyBorder="1" applyAlignment="1">
      <alignment vertical="center" wrapText="1" readingOrder="1"/>
    </xf>
    <xf numFmtId="0" fontId="17" fillId="0" borderId="13" xfId="0" applyFont="1" applyBorder="1"/>
    <xf numFmtId="2" fontId="5" fillId="0" borderId="14" xfId="0" applyNumberFormat="1" applyFont="1" applyBorder="1" applyAlignment="1">
      <alignment horizontal="center"/>
    </xf>
    <xf numFmtId="0" fontId="9" fillId="5" borderId="15" xfId="0" applyNumberFormat="1" applyFont="1" applyFill="1" applyBorder="1" applyAlignment="1"/>
    <xf numFmtId="2" fontId="9" fillId="5" borderId="16" xfId="0" applyNumberFormat="1" applyFont="1" applyFill="1" applyBorder="1" applyAlignment="1">
      <alignment horizontal="center"/>
    </xf>
    <xf numFmtId="0" fontId="17" fillId="0" borderId="0" xfId="0" applyFont="1"/>
    <xf numFmtId="2" fontId="1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top"/>
    </xf>
    <xf numFmtId="0" fontId="6" fillId="3" borderId="32" xfId="0" applyNumberFormat="1" applyFont="1" applyFill="1" applyBorder="1" applyAlignment="1">
      <alignment horizontal="center" wrapText="1"/>
    </xf>
    <xf numFmtId="0" fontId="6" fillId="3" borderId="33" xfId="0" applyNumberFormat="1" applyFont="1" applyFill="1" applyBorder="1" applyAlignment="1">
      <alignment horizontal="center" wrapText="1"/>
    </xf>
    <xf numFmtId="0" fontId="17" fillId="0" borderId="11" xfId="0" applyNumberFormat="1" applyFont="1" applyFill="1" applyBorder="1" applyAlignment="1"/>
    <xf numFmtId="2" fontId="17" fillId="0" borderId="12" xfId="0" applyNumberFormat="1" applyFont="1" applyFill="1" applyBorder="1" applyAlignment="1">
      <alignment horizontal="center"/>
    </xf>
    <xf numFmtId="0" fontId="8" fillId="5" borderId="17" xfId="0" applyNumberFormat="1" applyFont="1" applyFill="1" applyBorder="1" applyAlignment="1"/>
    <xf numFmtId="2" fontId="8" fillId="5" borderId="18" xfId="0" applyNumberFormat="1" applyFont="1" applyFill="1" applyBorder="1" applyAlignment="1">
      <alignment horizontal="center"/>
    </xf>
    <xf numFmtId="0" fontId="5" fillId="8" borderId="0" xfId="0" applyFont="1" applyFill="1"/>
    <xf numFmtId="2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vertical="center"/>
    </xf>
    <xf numFmtId="0" fontId="6" fillId="3" borderId="3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4" fillId="7" borderId="13" xfId="0" applyNumberFormat="1" applyFont="1" applyFill="1" applyBorder="1" applyAlignment="1" applyProtection="1">
      <alignment horizontal="left" vertical="top" wrapText="1"/>
    </xf>
    <xf numFmtId="0" fontId="5" fillId="7" borderId="19" xfId="0" applyFont="1" applyFill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2" fontId="1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1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43" fontId="3" fillId="0" borderId="0" xfId="0" applyNumberFormat="1" applyFont="1"/>
    <xf numFmtId="43" fontId="5" fillId="0" borderId="0" xfId="0" applyNumberFormat="1" applyFont="1"/>
    <xf numFmtId="43" fontId="6" fillId="3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left" vertical="center" wrapText="1"/>
    </xf>
    <xf numFmtId="43" fontId="5" fillId="0" borderId="0" xfId="0" applyNumberFormat="1" applyFont="1" applyBorder="1"/>
    <xf numFmtId="43" fontId="6" fillId="3" borderId="12" xfId="0" applyNumberFormat="1" applyFont="1" applyFill="1" applyBorder="1" applyAlignment="1">
      <alignment horizontal="center" wrapText="1"/>
    </xf>
    <xf numFmtId="43" fontId="5" fillId="2" borderId="0" xfId="0" applyNumberFormat="1" applyFont="1" applyFill="1"/>
    <xf numFmtId="43" fontId="11" fillId="6" borderId="19" xfId="0" applyNumberFormat="1" applyFont="1" applyFill="1" applyBorder="1" applyAlignment="1" applyProtection="1">
      <alignment horizontal="center" vertical="center"/>
    </xf>
    <xf numFmtId="43" fontId="15" fillId="0" borderId="19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 readingOrder="1"/>
    </xf>
    <xf numFmtId="0" fontId="7" fillId="3" borderId="30" xfId="0" applyFont="1" applyFill="1" applyBorder="1" applyAlignment="1">
      <alignment horizontal="center" vertical="center" wrapText="1" readingOrder="1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2" borderId="0" xfId="0" applyFont="1" applyFill="1"/>
    <xf numFmtId="0" fontId="24" fillId="0" borderId="0" xfId="0" applyFont="1"/>
    <xf numFmtId="0" fontId="24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3" fillId="0" borderId="0" xfId="0" applyFont="1" applyFill="1"/>
    <xf numFmtId="0" fontId="26" fillId="3" borderId="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4" fillId="0" borderId="9" xfId="0" applyFont="1" applyBorder="1"/>
    <xf numFmtId="0" fontId="25" fillId="3" borderId="11" xfId="0" applyNumberFormat="1" applyFont="1" applyFill="1" applyBorder="1" applyAlignment="1">
      <alignment horizontal="center" wrapText="1"/>
    </xf>
    <xf numFmtId="0" fontId="25" fillId="3" borderId="12" xfId="0" applyNumberFormat="1" applyFont="1" applyFill="1" applyBorder="1" applyAlignment="1">
      <alignment horizontal="center" wrapText="1"/>
    </xf>
    <xf numFmtId="0" fontId="24" fillId="0" borderId="13" xfId="0" applyNumberFormat="1" applyFont="1" applyFill="1" applyBorder="1" applyAlignment="1"/>
    <xf numFmtId="2" fontId="24" fillId="0" borderId="14" xfId="0" applyNumberFormat="1" applyFont="1" applyFill="1" applyBorder="1" applyAlignment="1">
      <alignment horizontal="center"/>
    </xf>
    <xf numFmtId="0" fontId="27" fillId="5" borderId="15" xfId="0" applyNumberFormat="1" applyFont="1" applyFill="1" applyBorder="1" applyAlignment="1"/>
    <xf numFmtId="2" fontId="27" fillId="5" borderId="16" xfId="0" applyNumberFormat="1" applyFont="1" applyFill="1" applyBorder="1" applyAlignment="1">
      <alignment horizontal="center"/>
    </xf>
    <xf numFmtId="0" fontId="23" fillId="0" borderId="0" xfId="0" applyFont="1"/>
    <xf numFmtId="0" fontId="28" fillId="6" borderId="19" xfId="0" applyNumberFormat="1" applyFont="1" applyFill="1" applyBorder="1" applyAlignment="1" applyProtection="1">
      <alignment horizontal="center" vertical="center"/>
    </xf>
    <xf numFmtId="0" fontId="23" fillId="7" borderId="19" xfId="0" applyNumberFormat="1" applyFont="1" applyFill="1" applyBorder="1" applyAlignment="1" applyProtection="1">
      <alignment horizontal="left" vertical="center"/>
    </xf>
    <xf numFmtId="0" fontId="24" fillId="0" borderId="19" xfId="0" applyFont="1" applyBorder="1"/>
    <xf numFmtId="0" fontId="24" fillId="0" borderId="19" xfId="0" applyFont="1" applyBorder="1" applyAlignment="1">
      <alignment horizontal="center"/>
    </xf>
    <xf numFmtId="2" fontId="24" fillId="0" borderId="19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Border="1" applyAlignment="1">
      <alignment horizontal="left" wrapText="1"/>
    </xf>
    <xf numFmtId="0" fontId="5" fillId="0" borderId="10" xfId="0" applyFont="1" applyBorder="1"/>
    <xf numFmtId="0" fontId="24" fillId="0" borderId="0" xfId="0" applyNumberFormat="1" applyFont="1" applyFill="1" applyBorder="1" applyAlignment="1"/>
    <xf numFmtId="2" fontId="24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NumberFormat="1" applyFont="1" applyFill="1" applyBorder="1" applyAlignment="1" applyProtection="1">
      <alignment horizontal="left" vertical="center"/>
    </xf>
    <xf numFmtId="39" fontId="14" fillId="0" borderId="0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6" fillId="3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65" fontId="1" fillId="0" borderId="0" xfId="1" applyNumberFormat="1" applyBorder="1" applyAlignment="1">
      <alignment horizontal="center"/>
    </xf>
    <xf numFmtId="0" fontId="27" fillId="6" borderId="19" xfId="0" applyNumberFormat="1" applyFont="1" applyFill="1" applyBorder="1" applyAlignment="1" applyProtection="1">
      <alignment horizontal="left" vertical="center"/>
    </xf>
    <xf numFmtId="2" fontId="14" fillId="0" borderId="19" xfId="2" applyNumberFormat="1" applyFont="1" applyFill="1" applyBorder="1" applyAlignment="1">
      <alignment horizontal="center"/>
    </xf>
    <xf numFmtId="166" fontId="5" fillId="0" borderId="0" xfId="0" applyNumberFormat="1" applyFont="1"/>
    <xf numFmtId="0" fontId="25" fillId="3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5" fillId="0" borderId="31" xfId="0" applyFont="1" applyBorder="1" applyAlignment="1">
      <alignment horizontal="left" vertical="center" wrapText="1"/>
    </xf>
    <xf numFmtId="0" fontId="0" fillId="0" borderId="4" xfId="0" applyBorder="1" applyAlignment="1"/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/>
  </sheetViews>
  <sheetFormatPr defaultRowHeight="14.25" x14ac:dyDescent="0.2"/>
  <cols>
    <col min="1" max="1" width="54.5703125" style="109" customWidth="1"/>
    <col min="2" max="2" width="19.140625" style="109" customWidth="1"/>
    <col min="3" max="3" width="15.7109375" style="109" customWidth="1"/>
    <col min="4" max="4" width="33.5703125" style="109" customWidth="1"/>
    <col min="5" max="5" width="18" style="110" bestFit="1" customWidth="1"/>
    <col min="6" max="8" width="14.28515625" style="109" customWidth="1"/>
    <col min="9" max="16384" width="9.140625" style="109"/>
  </cols>
  <sheetData>
    <row r="1" spans="1:8" ht="19.5" x14ac:dyDescent="0.25">
      <c r="A1" s="1" t="s">
        <v>204</v>
      </c>
    </row>
    <row r="2" spans="1:8" x14ac:dyDescent="0.2">
      <c r="A2" s="111"/>
    </row>
    <row r="3" spans="1:8" s="113" customFormat="1" ht="13.5" thickBot="1" x14ac:dyDescent="0.25">
      <c r="A3" s="112" t="s">
        <v>0</v>
      </c>
      <c r="E3" s="114"/>
    </row>
    <row r="4" spans="1:8" s="113" customFormat="1" ht="39.75" thickTop="1" thickBot="1" x14ac:dyDescent="0.25">
      <c r="A4" s="115" t="s">
        <v>1</v>
      </c>
      <c r="B4" s="115" t="s">
        <v>2</v>
      </c>
      <c r="C4" s="153" t="s">
        <v>3</v>
      </c>
      <c r="D4" s="153"/>
      <c r="E4" s="115" t="s">
        <v>4</v>
      </c>
      <c r="F4" s="153" t="s">
        <v>5</v>
      </c>
      <c r="G4" s="153"/>
      <c r="H4" s="153"/>
    </row>
    <row r="5" spans="1:8" s="113" customFormat="1" ht="66.75" customHeight="1" thickTop="1" thickBot="1" x14ac:dyDescent="0.25">
      <c r="A5" s="6" t="s">
        <v>291</v>
      </c>
      <c r="B5" s="116" t="s">
        <v>6</v>
      </c>
      <c r="C5" s="117" t="s">
        <v>7</v>
      </c>
      <c r="D5" s="117" t="s">
        <v>8</v>
      </c>
      <c r="E5" s="23" t="s">
        <v>210</v>
      </c>
      <c r="F5" s="6" t="s">
        <v>193</v>
      </c>
      <c r="G5" s="6" t="s">
        <v>192</v>
      </c>
      <c r="H5" s="7" t="s">
        <v>191</v>
      </c>
    </row>
    <row r="6" spans="1:8" s="113" customFormat="1" ht="13.5" thickTop="1" x14ac:dyDescent="0.2">
      <c r="E6" s="114"/>
    </row>
    <row r="7" spans="1:8" s="113" customFormat="1" ht="12.75" x14ac:dyDescent="0.2">
      <c r="E7" s="114"/>
    </row>
    <row r="8" spans="1:8" s="113" customFormat="1" ht="13.5" thickBot="1" x14ac:dyDescent="0.25">
      <c r="A8" s="112" t="s">
        <v>9</v>
      </c>
      <c r="D8" s="118"/>
      <c r="E8" s="114"/>
    </row>
    <row r="9" spans="1:8" s="113" customFormat="1" ht="66" customHeight="1" thickTop="1" thickBot="1" x14ac:dyDescent="0.25">
      <c r="A9" s="119" t="s">
        <v>10</v>
      </c>
      <c r="B9" s="154" t="s">
        <v>11</v>
      </c>
      <c r="C9" s="155"/>
      <c r="E9" s="114"/>
    </row>
    <row r="10" spans="1:8" s="113" customFormat="1" ht="11.25" customHeight="1" thickTop="1" x14ac:dyDescent="0.2">
      <c r="E10" s="114"/>
    </row>
    <row r="11" spans="1:8" s="113" customFormat="1" ht="13.5" customHeight="1" x14ac:dyDescent="0.2">
      <c r="E11" s="114"/>
    </row>
    <row r="12" spans="1:8" s="113" customFormat="1" ht="13.5" customHeight="1" thickBot="1" x14ac:dyDescent="0.25">
      <c r="A12" s="112" t="s">
        <v>12</v>
      </c>
      <c r="E12" s="114"/>
    </row>
    <row r="13" spans="1:8" s="114" customFormat="1" ht="11.25" customHeight="1" thickTop="1" x14ac:dyDescent="0.2">
      <c r="A13" s="120" t="s">
        <v>13</v>
      </c>
      <c r="B13" s="121" t="s">
        <v>14</v>
      </c>
    </row>
    <row r="14" spans="1:8" s="113" customFormat="1" ht="12.75" x14ac:dyDescent="0.2">
      <c r="A14" s="135" t="s">
        <v>305</v>
      </c>
      <c r="B14" s="143" t="s">
        <v>294</v>
      </c>
      <c r="E14" s="114"/>
    </row>
    <row r="15" spans="1:8" s="113" customFormat="1" ht="14.25" customHeight="1" thickBot="1" x14ac:dyDescent="0.25">
      <c r="A15" s="122"/>
      <c r="B15" s="136" t="s">
        <v>264</v>
      </c>
      <c r="E15" s="114"/>
    </row>
    <row r="16" spans="1:8" s="113" customFormat="1" ht="11.25" customHeight="1" thickTop="1" x14ac:dyDescent="0.2">
      <c r="E16" s="114"/>
    </row>
    <row r="17" spans="1:5" s="113" customFormat="1" ht="11.25" customHeight="1" x14ac:dyDescent="0.2">
      <c r="E17" s="114"/>
    </row>
    <row r="18" spans="1:5" s="113" customFormat="1" ht="11.25" customHeight="1" thickBot="1" x14ac:dyDescent="0.25">
      <c r="A18" s="112" t="s">
        <v>15</v>
      </c>
      <c r="E18" s="114"/>
    </row>
    <row r="19" spans="1:5" s="114" customFormat="1" ht="21.75" customHeight="1" thickTop="1" x14ac:dyDescent="0.2">
      <c r="A19" s="123" t="s">
        <v>16</v>
      </c>
      <c r="B19" s="124" t="s">
        <v>17</v>
      </c>
      <c r="D19" s="123" t="s">
        <v>16</v>
      </c>
      <c r="E19" s="124" t="s">
        <v>17</v>
      </c>
    </row>
    <row r="20" spans="1:5" s="113" customFormat="1" ht="13.5" customHeight="1" x14ac:dyDescent="0.2">
      <c r="A20" s="125" t="s">
        <v>71</v>
      </c>
      <c r="B20" s="126">
        <v>5.9466445032064081</v>
      </c>
      <c r="D20" s="125" t="s">
        <v>199</v>
      </c>
      <c r="E20" s="126">
        <v>0.71554435112581505</v>
      </c>
    </row>
    <row r="21" spans="1:5" s="113" customFormat="1" ht="12.75" customHeight="1" x14ac:dyDescent="0.2">
      <c r="A21" s="125" t="s">
        <v>73</v>
      </c>
      <c r="B21" s="126">
        <v>5.6030955987725086</v>
      </c>
      <c r="D21" s="125" t="s">
        <v>127</v>
      </c>
      <c r="E21" s="126">
        <v>0.71310263474672531</v>
      </c>
    </row>
    <row r="22" spans="1:5" s="113" customFormat="1" ht="12.75" customHeight="1" x14ac:dyDescent="0.2">
      <c r="A22" s="125" t="s">
        <v>76</v>
      </c>
      <c r="B22" s="126">
        <v>5.2149106834500882</v>
      </c>
      <c r="D22" s="125" t="s">
        <v>268</v>
      </c>
      <c r="E22" s="126">
        <v>0.70458374883021702</v>
      </c>
    </row>
    <row r="23" spans="1:5" s="113" customFormat="1" ht="12.75" customHeight="1" x14ac:dyDescent="0.2">
      <c r="A23" s="125" t="s">
        <v>70</v>
      </c>
      <c r="B23" s="126">
        <v>5.1289278234427487</v>
      </c>
      <c r="D23" s="125" t="s">
        <v>230</v>
      </c>
      <c r="E23" s="126">
        <v>0.66889321217451159</v>
      </c>
    </row>
    <row r="24" spans="1:5" s="113" customFormat="1" ht="12.75" customHeight="1" x14ac:dyDescent="0.2">
      <c r="A24" s="125" t="s">
        <v>69</v>
      </c>
      <c r="B24" s="126">
        <v>4.7826786131363441</v>
      </c>
      <c r="D24" s="125" t="s">
        <v>145</v>
      </c>
      <c r="E24" s="126">
        <v>0.64701951360349741</v>
      </c>
    </row>
    <row r="25" spans="1:5" s="113" customFormat="1" ht="12.75" customHeight="1" x14ac:dyDescent="0.2">
      <c r="A25" s="125" t="s">
        <v>77</v>
      </c>
      <c r="B25" s="126">
        <v>4.4246822289165193</v>
      </c>
      <c r="D25" s="125" t="s">
        <v>136</v>
      </c>
      <c r="E25" s="126">
        <v>0.63153362053262552</v>
      </c>
    </row>
    <row r="26" spans="1:5" s="113" customFormat="1" ht="12.75" customHeight="1" x14ac:dyDescent="0.2">
      <c r="A26" s="125" t="s">
        <v>75</v>
      </c>
      <c r="B26" s="126">
        <v>4.1344737975364696</v>
      </c>
      <c r="D26" s="125" t="s">
        <v>176</v>
      </c>
      <c r="E26" s="126">
        <v>0.60827965188890498</v>
      </c>
    </row>
    <row r="27" spans="1:5" s="113" customFormat="1" ht="12.75" customHeight="1" x14ac:dyDescent="0.2">
      <c r="A27" s="125" t="s">
        <v>90</v>
      </c>
      <c r="B27" s="126">
        <v>3.2033406215679938</v>
      </c>
      <c r="D27" s="125" t="s">
        <v>173</v>
      </c>
      <c r="E27" s="126">
        <v>0.59810769627797211</v>
      </c>
    </row>
    <row r="28" spans="1:5" s="113" customFormat="1" ht="12.75" customHeight="1" x14ac:dyDescent="0.2">
      <c r="A28" s="125" t="s">
        <v>74</v>
      </c>
      <c r="B28" s="126">
        <v>2.8919990567315241</v>
      </c>
      <c r="D28" s="125" t="s">
        <v>146</v>
      </c>
      <c r="E28" s="126">
        <v>0.48453840811630861</v>
      </c>
    </row>
    <row r="29" spans="1:5" s="113" customFormat="1" ht="12.75" customHeight="1" x14ac:dyDescent="0.2">
      <c r="A29" s="125" t="s">
        <v>81</v>
      </c>
      <c r="B29" s="126">
        <v>2.5544703644477114</v>
      </c>
      <c r="D29" s="125" t="s">
        <v>201</v>
      </c>
      <c r="E29" s="126">
        <v>0.48438697675057912</v>
      </c>
    </row>
    <row r="30" spans="1:5" s="113" customFormat="1" ht="12.75" customHeight="1" x14ac:dyDescent="0.2">
      <c r="A30" s="125" t="s">
        <v>72</v>
      </c>
      <c r="B30" s="126">
        <v>2.4292310922129672</v>
      </c>
      <c r="D30" s="125" t="s">
        <v>270</v>
      </c>
      <c r="E30" s="126">
        <v>0.48195545267642748</v>
      </c>
    </row>
    <row r="31" spans="1:5" s="113" customFormat="1" ht="12.75" customHeight="1" x14ac:dyDescent="0.2">
      <c r="A31" s="125" t="s">
        <v>203</v>
      </c>
      <c r="B31" s="126">
        <v>2.2045496905243804</v>
      </c>
      <c r="D31" s="125" t="s">
        <v>316</v>
      </c>
      <c r="E31" s="126">
        <v>0.42304019457310565</v>
      </c>
    </row>
    <row r="32" spans="1:5" s="113" customFormat="1" ht="12.75" customHeight="1" x14ac:dyDescent="0.2">
      <c r="A32" s="125" t="s">
        <v>140</v>
      </c>
      <c r="B32" s="126">
        <v>2.1262860086061814</v>
      </c>
      <c r="D32" s="125" t="s">
        <v>271</v>
      </c>
      <c r="E32" s="126">
        <v>0.40842210945099805</v>
      </c>
    </row>
    <row r="33" spans="1:5" s="113" customFormat="1" ht="12.75" customHeight="1" x14ac:dyDescent="0.2">
      <c r="A33" s="125" t="s">
        <v>149</v>
      </c>
      <c r="B33" s="126">
        <v>1.9264044915383984</v>
      </c>
      <c r="D33" s="125" t="s">
        <v>133</v>
      </c>
      <c r="E33" s="126">
        <v>0.40345811293933376</v>
      </c>
    </row>
    <row r="34" spans="1:5" s="113" customFormat="1" ht="12.75" customHeight="1" x14ac:dyDescent="0.2">
      <c r="A34" s="125" t="s">
        <v>123</v>
      </c>
      <c r="B34" s="126">
        <v>1.8793445974966734</v>
      </c>
      <c r="D34" s="125" t="s">
        <v>95</v>
      </c>
      <c r="E34" s="126">
        <v>0.33586533546205471</v>
      </c>
    </row>
    <row r="35" spans="1:5" s="113" customFormat="1" ht="12.75" customHeight="1" x14ac:dyDescent="0.2">
      <c r="A35" s="125" t="s">
        <v>83</v>
      </c>
      <c r="B35" s="126">
        <v>1.8495377221259151</v>
      </c>
      <c r="D35" s="125" t="s">
        <v>130</v>
      </c>
      <c r="E35" s="126">
        <v>0.29732437585062177</v>
      </c>
    </row>
    <row r="36" spans="1:5" s="113" customFormat="1" ht="12.75" customHeight="1" x14ac:dyDescent="0.2">
      <c r="A36" s="125" t="s">
        <v>86</v>
      </c>
      <c r="B36" s="126">
        <v>1.8225009397056298</v>
      </c>
      <c r="D36" s="14" t="s">
        <v>63</v>
      </c>
      <c r="E36" s="15">
        <v>96.897635234554215</v>
      </c>
    </row>
    <row r="37" spans="1:5" s="113" customFormat="1" ht="12.75" customHeight="1" x14ac:dyDescent="0.2">
      <c r="A37" s="125" t="s">
        <v>79</v>
      </c>
      <c r="B37" s="126">
        <v>1.8139319809487433</v>
      </c>
      <c r="D37" s="12" t="s">
        <v>60</v>
      </c>
      <c r="E37" s="13">
        <v>3.1023647654457598</v>
      </c>
    </row>
    <row r="38" spans="1:5" s="113" customFormat="1" ht="12.75" customHeight="1" x14ac:dyDescent="0.2">
      <c r="A38" s="125" t="s">
        <v>99</v>
      </c>
      <c r="B38" s="126">
        <v>1.6153215602987829</v>
      </c>
      <c r="D38" s="127" t="s">
        <v>20</v>
      </c>
      <c r="E38" s="128">
        <f>E37+E36</f>
        <v>99.999999999999972</v>
      </c>
    </row>
    <row r="39" spans="1:5" s="113" customFormat="1" ht="12.75" customHeight="1" x14ac:dyDescent="0.2">
      <c r="A39" s="125" t="s">
        <v>97</v>
      </c>
      <c r="B39" s="126">
        <v>1.5685802099665378</v>
      </c>
    </row>
    <row r="40" spans="1:5" s="113" customFormat="1" ht="12.75" customHeight="1" x14ac:dyDescent="0.2">
      <c r="A40" s="125" t="s">
        <v>144</v>
      </c>
      <c r="B40" s="126">
        <v>1.5286425208786651</v>
      </c>
    </row>
    <row r="41" spans="1:5" s="113" customFormat="1" ht="12.75" customHeight="1" x14ac:dyDescent="0.2">
      <c r="A41" s="125" t="s">
        <v>214</v>
      </c>
      <c r="B41" s="126">
        <v>1.4396152798080397</v>
      </c>
    </row>
    <row r="42" spans="1:5" s="113" customFormat="1" ht="12.75" customHeight="1" x14ac:dyDescent="0.2">
      <c r="A42" s="125" t="s">
        <v>96</v>
      </c>
      <c r="B42" s="126">
        <v>1.433667465659558</v>
      </c>
    </row>
    <row r="43" spans="1:5" s="113" customFormat="1" ht="12.75" customHeight="1" x14ac:dyDescent="0.2">
      <c r="A43" s="125" t="s">
        <v>85</v>
      </c>
      <c r="B43" s="126">
        <v>1.3869940147780591</v>
      </c>
    </row>
    <row r="44" spans="1:5" s="113" customFormat="1" ht="12.75" customHeight="1" x14ac:dyDescent="0.2">
      <c r="A44" s="125" t="s">
        <v>98</v>
      </c>
      <c r="B44" s="126">
        <v>1.3661517523278157</v>
      </c>
    </row>
    <row r="45" spans="1:5" s="113" customFormat="1" ht="12.75" customHeight="1" x14ac:dyDescent="0.2">
      <c r="A45" s="125" t="s">
        <v>93</v>
      </c>
      <c r="B45" s="126">
        <v>1.3110708075877144</v>
      </c>
    </row>
    <row r="46" spans="1:5" s="113" customFormat="1" ht="12.75" customHeight="1" x14ac:dyDescent="0.2">
      <c r="A46" s="125" t="s">
        <v>143</v>
      </c>
      <c r="B46" s="126">
        <v>1.304100900632184</v>
      </c>
    </row>
    <row r="47" spans="1:5" s="113" customFormat="1" ht="12.75" customHeight="1" x14ac:dyDescent="0.2">
      <c r="A47" s="125" t="s">
        <v>101</v>
      </c>
      <c r="B47" s="126">
        <v>1.303554256137224</v>
      </c>
    </row>
    <row r="48" spans="1:5" s="113" customFormat="1" ht="12.75" customHeight="1" x14ac:dyDescent="0.2">
      <c r="A48" s="125" t="s">
        <v>88</v>
      </c>
      <c r="B48" s="126">
        <v>1.2856829645747165</v>
      </c>
    </row>
    <row r="49" spans="1:2" s="113" customFormat="1" ht="12.75" customHeight="1" x14ac:dyDescent="0.2">
      <c r="A49" s="125" t="s">
        <v>82</v>
      </c>
      <c r="B49" s="126">
        <v>1.2635067142014942</v>
      </c>
    </row>
    <row r="50" spans="1:2" s="113" customFormat="1" ht="12.75" x14ac:dyDescent="0.2">
      <c r="A50" s="125" t="s">
        <v>89</v>
      </c>
      <c r="B50" s="126">
        <v>1.2080314207595821</v>
      </c>
    </row>
    <row r="51" spans="1:2" s="113" customFormat="1" ht="12.75" x14ac:dyDescent="0.2">
      <c r="A51" s="125" t="s">
        <v>87</v>
      </c>
      <c r="B51" s="126">
        <v>1.1359661994537711</v>
      </c>
    </row>
    <row r="52" spans="1:2" s="113" customFormat="1" ht="12.75" x14ac:dyDescent="0.2">
      <c r="A52" s="125" t="s">
        <v>244</v>
      </c>
      <c r="B52" s="126">
        <v>1.0507338278349803</v>
      </c>
    </row>
    <row r="53" spans="1:2" s="113" customFormat="1" ht="12.75" x14ac:dyDescent="0.2">
      <c r="A53" s="125" t="s">
        <v>269</v>
      </c>
      <c r="B53" s="126">
        <v>1.0342592216454731</v>
      </c>
    </row>
    <row r="54" spans="1:2" s="113" customFormat="1" ht="12.75" x14ac:dyDescent="0.2">
      <c r="A54" s="125" t="s">
        <v>78</v>
      </c>
      <c r="B54" s="126">
        <v>1.0245885413209765</v>
      </c>
    </row>
    <row r="55" spans="1:2" s="113" customFormat="1" ht="12.75" x14ac:dyDescent="0.2">
      <c r="A55" s="125" t="s">
        <v>227</v>
      </c>
      <c r="B55" s="126">
        <v>0.94015699334657998</v>
      </c>
    </row>
    <row r="56" spans="1:2" s="113" customFormat="1" ht="12.75" x14ac:dyDescent="0.2">
      <c r="A56" s="125" t="s">
        <v>94</v>
      </c>
      <c r="B56" s="126">
        <v>0.93041023238325438</v>
      </c>
    </row>
    <row r="57" spans="1:2" s="113" customFormat="1" ht="12.75" x14ac:dyDescent="0.2">
      <c r="A57" s="125" t="s">
        <v>217</v>
      </c>
      <c r="B57" s="126">
        <v>0.90868610401281003</v>
      </c>
    </row>
    <row r="58" spans="1:2" s="113" customFormat="1" ht="12.75" x14ac:dyDescent="0.2">
      <c r="A58" s="125" t="s">
        <v>110</v>
      </c>
      <c r="B58" s="126">
        <v>0.88714032113223384</v>
      </c>
    </row>
    <row r="59" spans="1:2" s="113" customFormat="1" ht="12.75" x14ac:dyDescent="0.2">
      <c r="A59" s="125" t="s">
        <v>247</v>
      </c>
      <c r="B59" s="126">
        <v>0.86284957544118268</v>
      </c>
    </row>
    <row r="60" spans="1:2" s="113" customFormat="1" ht="12.75" x14ac:dyDescent="0.2">
      <c r="A60" s="125" t="s">
        <v>267</v>
      </c>
      <c r="B60" s="126">
        <v>0.78473066526930313</v>
      </c>
    </row>
    <row r="61" spans="1:2" s="113" customFormat="1" ht="12.75" x14ac:dyDescent="0.2">
      <c r="A61" s="125" t="s">
        <v>104</v>
      </c>
      <c r="B61" s="126">
        <v>0.78012847573639188</v>
      </c>
    </row>
    <row r="62" spans="1:2" s="113" customFormat="1" ht="12.75" x14ac:dyDescent="0.2">
      <c r="A62" s="137"/>
      <c r="B62" s="138"/>
    </row>
    <row r="63" spans="1:2" s="113" customFormat="1" ht="12.75" x14ac:dyDescent="0.2"/>
    <row r="64" spans="1:2" s="113" customFormat="1" ht="12.75" x14ac:dyDescent="0.2">
      <c r="A64" s="3" t="s">
        <v>333</v>
      </c>
      <c r="B64" s="3"/>
    </row>
    <row r="65" spans="1:5" s="113" customFormat="1" ht="12.75" x14ac:dyDescent="0.2">
      <c r="A65" s="21"/>
    </row>
    <row r="66" spans="1:5" s="114" customFormat="1" ht="12.75" x14ac:dyDescent="0.2">
      <c r="A66" s="150" t="s">
        <v>21</v>
      </c>
      <c r="B66" s="130" t="s">
        <v>22</v>
      </c>
      <c r="C66" s="130" t="s">
        <v>23</v>
      </c>
      <c r="D66" s="130" t="s">
        <v>24</v>
      </c>
      <c r="E66" s="130" t="s">
        <v>25</v>
      </c>
    </row>
    <row r="67" spans="1:5" s="113" customFormat="1" ht="12.75" x14ac:dyDescent="0.2">
      <c r="A67" s="131" t="s">
        <v>26</v>
      </c>
      <c r="B67" s="132"/>
      <c r="C67" s="132"/>
      <c r="D67" s="132"/>
      <c r="E67" s="133"/>
    </row>
    <row r="68" spans="1:5" s="113" customFormat="1" ht="12.75" x14ac:dyDescent="0.2">
      <c r="A68" s="18" t="s">
        <v>284</v>
      </c>
      <c r="B68" s="134">
        <v>6.7188343227199132</v>
      </c>
      <c r="C68" s="134">
        <v>9.8811450475190234</v>
      </c>
      <c r="D68" s="71">
        <v>17.45088419663281</v>
      </c>
      <c r="E68" s="134">
        <v>10.575699549205364</v>
      </c>
    </row>
    <row r="69" spans="1:5" s="113" customFormat="1" ht="12.75" x14ac:dyDescent="0.2">
      <c r="A69" s="18" t="s">
        <v>285</v>
      </c>
      <c r="B69" s="134">
        <v>6.8662431468105467</v>
      </c>
      <c r="C69" s="134">
        <v>10.719184672167192</v>
      </c>
      <c r="D69" s="71">
        <v>18.238086891236073</v>
      </c>
      <c r="E69" s="134">
        <v>12.183380414760059</v>
      </c>
    </row>
    <row r="70" spans="1:5" s="113" customFormat="1" ht="12.75" x14ac:dyDescent="0.2">
      <c r="A70" s="19" t="s">
        <v>178</v>
      </c>
      <c r="B70" s="134"/>
      <c r="C70" s="134"/>
      <c r="D70" s="71"/>
      <c r="E70" s="134"/>
    </row>
    <row r="71" spans="1:5" s="113" customFormat="1" ht="12.75" x14ac:dyDescent="0.2">
      <c r="A71" s="18" t="s">
        <v>207</v>
      </c>
      <c r="B71" s="134">
        <v>16.526224184407702</v>
      </c>
      <c r="C71" s="134">
        <v>16.020453970512616</v>
      </c>
      <c r="D71" s="71">
        <v>20.422590485125891</v>
      </c>
      <c r="E71" s="134">
        <v>10.6815</v>
      </c>
    </row>
    <row r="72" spans="1:5" s="113" customFormat="1" ht="12.75" x14ac:dyDescent="0.2">
      <c r="E72" s="114"/>
    </row>
    <row r="73" spans="1:5" s="113" customFormat="1" x14ac:dyDescent="0.2">
      <c r="D73" s="109"/>
      <c r="E73" s="110"/>
    </row>
    <row r="74" spans="1:5" s="113" customFormat="1" x14ac:dyDescent="0.2">
      <c r="A74" s="129" t="s">
        <v>27</v>
      </c>
      <c r="D74" s="109"/>
      <c r="E74" s="110"/>
    </row>
    <row r="75" spans="1:5" s="113" customFormat="1" x14ac:dyDescent="0.2">
      <c r="A75" s="4" t="s">
        <v>209</v>
      </c>
      <c r="D75" s="109"/>
      <c r="E75" s="110"/>
    </row>
    <row r="76" spans="1:5" s="113" customFormat="1" x14ac:dyDescent="0.2">
      <c r="A76" s="4" t="s">
        <v>332</v>
      </c>
      <c r="D76" s="109"/>
      <c r="E76" s="110"/>
    </row>
    <row r="77" spans="1:5" s="113" customFormat="1" x14ac:dyDescent="0.2">
      <c r="A77" s="4" t="s">
        <v>208</v>
      </c>
      <c r="D77" s="109"/>
      <c r="E77" s="110"/>
    </row>
    <row r="78" spans="1:5" s="113" customFormat="1" x14ac:dyDescent="0.2">
      <c r="A78" s="113" t="s">
        <v>28</v>
      </c>
      <c r="D78" s="109"/>
      <c r="E78" s="110"/>
    </row>
  </sheetData>
  <mergeCells count="3">
    <mergeCell ref="C4:D4"/>
    <mergeCell ref="F4:H4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9"/>
  <sheetViews>
    <sheetView workbookViewId="0"/>
  </sheetViews>
  <sheetFormatPr defaultRowHeight="14.25" x14ac:dyDescent="0.2"/>
  <cols>
    <col min="1" max="1" width="54.28515625" style="2" customWidth="1"/>
    <col min="2" max="2" width="20.5703125" style="97" bestFit="1" customWidth="1"/>
    <col min="3" max="3" width="16.5703125" style="2" customWidth="1"/>
    <col min="4" max="4" width="36.5703125" style="2" customWidth="1"/>
    <col min="5" max="5" width="18.5703125" style="2" bestFit="1" customWidth="1"/>
    <col min="6" max="6" width="18.5703125" style="2" customWidth="1"/>
    <col min="7" max="7" width="18.28515625" style="2" bestFit="1" customWidth="1"/>
    <col min="8" max="8" width="16" style="2" customWidth="1"/>
    <col min="9" max="16384" width="9.140625" style="2"/>
  </cols>
  <sheetData>
    <row r="1" spans="1:8" ht="19.5" x14ac:dyDescent="0.25">
      <c r="A1" s="1" t="s">
        <v>206</v>
      </c>
    </row>
    <row r="3" spans="1:8" s="4" customFormat="1" ht="13.5" thickBot="1" x14ac:dyDescent="0.25">
      <c r="A3" s="3" t="s">
        <v>0</v>
      </c>
      <c r="B3" s="98"/>
    </row>
    <row r="4" spans="1:8" s="4" customFormat="1" ht="27" customHeight="1" thickTop="1" thickBot="1" x14ac:dyDescent="0.25">
      <c r="A4" s="5" t="s">
        <v>1</v>
      </c>
      <c r="B4" s="99" t="s">
        <v>2</v>
      </c>
      <c r="C4" s="156" t="s">
        <v>3</v>
      </c>
      <c r="D4" s="156"/>
      <c r="E4" s="5" t="s">
        <v>4</v>
      </c>
      <c r="F4" s="156" t="s">
        <v>5</v>
      </c>
      <c r="G4" s="156"/>
      <c r="H4" s="156"/>
    </row>
    <row r="5" spans="1:8" s="4" customFormat="1" ht="52.5" thickTop="1" thickBot="1" x14ac:dyDescent="0.25">
      <c r="A5" s="100" t="s">
        <v>281</v>
      </c>
      <c r="B5" s="116" t="s">
        <v>6</v>
      </c>
      <c r="C5" s="6" t="s">
        <v>7</v>
      </c>
      <c r="D5" s="7" t="s">
        <v>8</v>
      </c>
      <c r="E5" s="23" t="s">
        <v>241</v>
      </c>
      <c r="F5" s="6" t="s">
        <v>233</v>
      </c>
      <c r="G5" s="6" t="s">
        <v>234</v>
      </c>
      <c r="H5" s="6" t="s">
        <v>279</v>
      </c>
    </row>
    <row r="6" spans="1:8" s="4" customFormat="1" ht="13.5" thickTop="1" x14ac:dyDescent="0.2">
      <c r="B6" s="98"/>
    </row>
    <row r="7" spans="1:8" s="4" customFormat="1" ht="12.75" x14ac:dyDescent="0.2">
      <c r="B7" s="98"/>
    </row>
    <row r="8" spans="1:8" s="4" customFormat="1" ht="13.5" thickBot="1" x14ac:dyDescent="0.25">
      <c r="A8" s="3" t="s">
        <v>33</v>
      </c>
      <c r="B8" s="98"/>
    </row>
    <row r="9" spans="1:8" s="4" customFormat="1" ht="68.25" customHeight="1" thickTop="1" thickBot="1" x14ac:dyDescent="0.25">
      <c r="A9" s="108" t="s">
        <v>10</v>
      </c>
      <c r="B9" s="157" t="s">
        <v>235</v>
      </c>
      <c r="C9" s="158"/>
    </row>
    <row r="10" spans="1:8" s="4" customFormat="1" ht="13.5" thickTop="1" x14ac:dyDescent="0.2">
      <c r="B10" s="98"/>
    </row>
    <row r="11" spans="1:8" s="4" customFormat="1" ht="12.75" x14ac:dyDescent="0.2">
      <c r="B11" s="98"/>
    </row>
    <row r="12" spans="1:8" s="4" customFormat="1" ht="13.5" thickBot="1" x14ac:dyDescent="0.25">
      <c r="A12" s="3" t="s">
        <v>12</v>
      </c>
      <c r="B12" s="98"/>
    </row>
    <row r="13" spans="1:8" s="9" customFormat="1" ht="13.5" thickTop="1" x14ac:dyDescent="0.2">
      <c r="A13" s="120" t="s">
        <v>13</v>
      </c>
      <c r="B13" s="121" t="s">
        <v>14</v>
      </c>
    </row>
    <row r="14" spans="1:8" s="4" customFormat="1" ht="12.75" x14ac:dyDescent="0.2">
      <c r="A14" s="135" t="s">
        <v>306</v>
      </c>
      <c r="B14" s="143" t="s">
        <v>256</v>
      </c>
    </row>
    <row r="15" spans="1:8" s="4" customFormat="1" ht="13.5" thickBot="1" x14ac:dyDescent="0.25">
      <c r="A15" s="122"/>
      <c r="B15" s="136" t="s">
        <v>257</v>
      </c>
    </row>
    <row r="16" spans="1:8" s="4" customFormat="1" ht="13.5" thickTop="1" x14ac:dyDescent="0.2">
      <c r="A16" s="16"/>
      <c r="B16" s="101"/>
    </row>
    <row r="17" spans="1:5" s="4" customFormat="1" ht="12.75" x14ac:dyDescent="0.2">
      <c r="B17" s="98"/>
    </row>
    <row r="18" spans="1:5" s="4" customFormat="1" ht="13.5" thickBot="1" x14ac:dyDescent="0.25">
      <c r="A18" s="3" t="s">
        <v>15</v>
      </c>
      <c r="B18" s="98"/>
    </row>
    <row r="19" spans="1:5" s="9" customFormat="1" ht="13.5" thickTop="1" x14ac:dyDescent="0.2">
      <c r="A19" s="10" t="s">
        <v>16</v>
      </c>
      <c r="B19" s="102" t="s">
        <v>17</v>
      </c>
      <c r="D19" s="10" t="s">
        <v>16</v>
      </c>
      <c r="E19" s="102" t="s">
        <v>17</v>
      </c>
    </row>
    <row r="20" spans="1:5" s="4" customFormat="1" ht="12.75" x14ac:dyDescent="0.2">
      <c r="A20" s="12" t="s">
        <v>123</v>
      </c>
      <c r="B20" s="13">
        <v>2.881343369073329</v>
      </c>
      <c r="D20" s="12" t="s">
        <v>201</v>
      </c>
      <c r="E20" s="13">
        <v>0.9125489461048375</v>
      </c>
    </row>
    <row r="21" spans="1:5" s="4" customFormat="1" ht="12.75" x14ac:dyDescent="0.2">
      <c r="A21" s="12" t="s">
        <v>102</v>
      </c>
      <c r="B21" s="13">
        <v>2.4991399807057748</v>
      </c>
      <c r="D21" s="12" t="s">
        <v>136</v>
      </c>
      <c r="E21" s="13">
        <v>0.89915295161548547</v>
      </c>
    </row>
    <row r="22" spans="1:5" s="4" customFormat="1" ht="12.75" x14ac:dyDescent="0.2">
      <c r="A22" s="12" t="s">
        <v>228</v>
      </c>
      <c r="B22" s="13">
        <v>2.0838297503613474</v>
      </c>
      <c r="D22" s="12" t="s">
        <v>300</v>
      </c>
      <c r="E22" s="13">
        <v>0.88174405545761514</v>
      </c>
    </row>
    <row r="23" spans="1:5" s="4" customFormat="1" ht="12.75" x14ac:dyDescent="0.2">
      <c r="A23" s="12" t="s">
        <v>121</v>
      </c>
      <c r="B23" s="13">
        <v>2.0203435015322824</v>
      </c>
      <c r="D23" s="12" t="s">
        <v>301</v>
      </c>
      <c r="E23" s="13">
        <v>0.85643541902010267</v>
      </c>
    </row>
    <row r="24" spans="1:5" s="4" customFormat="1" ht="12.75" x14ac:dyDescent="0.2">
      <c r="A24" s="12" t="s">
        <v>124</v>
      </c>
      <c r="B24" s="13">
        <v>1.8999130631119143</v>
      </c>
      <c r="D24" s="12" t="s">
        <v>126</v>
      </c>
      <c r="E24" s="13">
        <v>0.84931465557995378</v>
      </c>
    </row>
    <row r="25" spans="1:5" s="4" customFormat="1" ht="12.75" x14ac:dyDescent="0.2">
      <c r="A25" s="12" t="s">
        <v>120</v>
      </c>
      <c r="B25" s="13">
        <v>1.8728432916411142</v>
      </c>
      <c r="D25" s="12" t="s">
        <v>320</v>
      </c>
      <c r="E25" s="13">
        <v>0.8166924040231579</v>
      </c>
    </row>
    <row r="26" spans="1:5" s="4" customFormat="1" ht="12.75" x14ac:dyDescent="0.2">
      <c r="A26" s="12" t="s">
        <v>214</v>
      </c>
      <c r="B26" s="13">
        <v>1.8344429945735585</v>
      </c>
      <c r="D26" s="12" t="s">
        <v>128</v>
      </c>
      <c r="E26" s="13">
        <v>0.80862119859401149</v>
      </c>
    </row>
    <row r="27" spans="1:5" s="4" customFormat="1" ht="12.75" x14ac:dyDescent="0.2">
      <c r="A27" s="12" t="s">
        <v>122</v>
      </c>
      <c r="B27" s="13">
        <v>1.8314726069806244</v>
      </c>
      <c r="D27" s="12" t="s">
        <v>169</v>
      </c>
      <c r="E27" s="13">
        <v>0.80647639257536707</v>
      </c>
    </row>
    <row r="28" spans="1:5" s="4" customFormat="1" ht="12.75" x14ac:dyDescent="0.2">
      <c r="A28" s="12" t="s">
        <v>296</v>
      </c>
      <c r="B28" s="13">
        <v>1.8240744526064638</v>
      </c>
      <c r="D28" s="12" t="s">
        <v>133</v>
      </c>
      <c r="E28" s="13">
        <v>0.78425024121652354</v>
      </c>
    </row>
    <row r="29" spans="1:5" s="4" customFormat="1" ht="12.75" x14ac:dyDescent="0.2">
      <c r="A29" s="12" t="s">
        <v>247</v>
      </c>
      <c r="B29" s="13">
        <v>1.7442852074906479</v>
      </c>
      <c r="D29" s="12" t="s">
        <v>227</v>
      </c>
      <c r="E29" s="13">
        <v>0.76215625935662068</v>
      </c>
    </row>
    <row r="30" spans="1:5" s="4" customFormat="1" ht="12.75" x14ac:dyDescent="0.2">
      <c r="A30" s="12" t="s">
        <v>115</v>
      </c>
      <c r="B30" s="13">
        <v>1.723853930419988</v>
      </c>
      <c r="D30" s="12" t="s">
        <v>160</v>
      </c>
      <c r="E30" s="13">
        <v>0.74877484574448838</v>
      </c>
    </row>
    <row r="31" spans="1:5" s="4" customFormat="1" ht="12.75" x14ac:dyDescent="0.2">
      <c r="A31" s="12" t="s">
        <v>84</v>
      </c>
      <c r="B31" s="13">
        <v>1.7107732054478599</v>
      </c>
      <c r="D31" s="12" t="s">
        <v>147</v>
      </c>
      <c r="E31" s="13">
        <v>0.73712371798231846</v>
      </c>
    </row>
    <row r="32" spans="1:5" s="4" customFormat="1" ht="12.75" x14ac:dyDescent="0.2">
      <c r="A32" s="12" t="s">
        <v>131</v>
      </c>
      <c r="B32" s="13">
        <v>1.7051893913923397</v>
      </c>
      <c r="D32" s="12" t="s">
        <v>250</v>
      </c>
      <c r="E32" s="13">
        <v>0.72610924501895424</v>
      </c>
    </row>
    <row r="33" spans="1:5" s="4" customFormat="1" ht="12.75" x14ac:dyDescent="0.2">
      <c r="A33" s="12" t="s">
        <v>202</v>
      </c>
      <c r="B33" s="13">
        <v>1.6866610213497752</v>
      </c>
      <c r="D33" s="12" t="s">
        <v>321</v>
      </c>
      <c r="E33" s="13">
        <v>0.72095054184600471</v>
      </c>
    </row>
    <row r="34" spans="1:5" s="4" customFormat="1" ht="12.75" x14ac:dyDescent="0.2">
      <c r="A34" s="12" t="s">
        <v>86</v>
      </c>
      <c r="B34" s="13">
        <v>1.6717996020857873</v>
      </c>
      <c r="D34" s="12" t="s">
        <v>246</v>
      </c>
      <c r="E34" s="13">
        <v>0.71937241360288529</v>
      </c>
    </row>
    <row r="35" spans="1:5" s="4" customFormat="1" ht="12.75" x14ac:dyDescent="0.2">
      <c r="A35" s="12" t="s">
        <v>119</v>
      </c>
      <c r="B35" s="13">
        <v>1.6411360545840432</v>
      </c>
      <c r="D35" s="12" t="s">
        <v>200</v>
      </c>
      <c r="E35" s="13">
        <v>0.71931043555189</v>
      </c>
    </row>
    <row r="36" spans="1:5" s="4" customFormat="1" ht="12.75" x14ac:dyDescent="0.2">
      <c r="A36" s="12" t="s">
        <v>112</v>
      </c>
      <c r="B36" s="13">
        <v>1.6345552683872215</v>
      </c>
      <c r="D36" s="12" t="s">
        <v>268</v>
      </c>
      <c r="E36" s="13">
        <v>0.71689874540781862</v>
      </c>
    </row>
    <row r="37" spans="1:5" s="4" customFormat="1" ht="12.75" x14ac:dyDescent="0.2">
      <c r="A37" s="12" t="s">
        <v>230</v>
      </c>
      <c r="B37" s="13">
        <v>1.6112284006404649</v>
      </c>
      <c r="D37" s="12" t="s">
        <v>298</v>
      </c>
      <c r="E37" s="13">
        <v>0.66811988435078273</v>
      </c>
    </row>
    <row r="38" spans="1:5" s="4" customFormat="1" ht="12.75" x14ac:dyDescent="0.2">
      <c r="A38" s="12" t="s">
        <v>269</v>
      </c>
      <c r="B38" s="13">
        <v>1.585617928857131</v>
      </c>
      <c r="D38" s="12" t="s">
        <v>322</v>
      </c>
      <c r="E38" s="13">
        <v>0.66566272685492067</v>
      </c>
    </row>
    <row r="39" spans="1:5" s="4" customFormat="1" ht="12.75" x14ac:dyDescent="0.2">
      <c r="A39" s="12" t="s">
        <v>303</v>
      </c>
      <c r="B39" s="13">
        <v>1.5535845620129043</v>
      </c>
      <c r="D39" s="12" t="s">
        <v>276</v>
      </c>
      <c r="E39" s="13">
        <v>0.66369095221811591</v>
      </c>
    </row>
    <row r="40" spans="1:5" s="4" customFormat="1" ht="12.75" x14ac:dyDescent="0.2">
      <c r="A40" s="12" t="s">
        <v>117</v>
      </c>
      <c r="B40" s="13">
        <v>1.4997477121157863</v>
      </c>
      <c r="D40" s="12" t="s">
        <v>323</v>
      </c>
      <c r="E40" s="13">
        <v>0.62823995454383263</v>
      </c>
    </row>
    <row r="41" spans="1:5" s="4" customFormat="1" ht="12.75" x14ac:dyDescent="0.2">
      <c r="A41" s="12" t="s">
        <v>116</v>
      </c>
      <c r="B41" s="13">
        <v>1.4880149538159337</v>
      </c>
      <c r="D41" s="12" t="s">
        <v>82</v>
      </c>
      <c r="E41" s="13">
        <v>0.60968347622453045</v>
      </c>
    </row>
    <row r="42" spans="1:5" s="4" customFormat="1" ht="12.75" x14ac:dyDescent="0.2">
      <c r="A42" s="12" t="s">
        <v>251</v>
      </c>
      <c r="B42" s="13">
        <v>1.4409682991080337</v>
      </c>
      <c r="D42" s="12" t="s">
        <v>249</v>
      </c>
      <c r="E42" s="13">
        <v>0.55820333985194115</v>
      </c>
    </row>
    <row r="43" spans="1:5" s="4" customFormat="1" ht="12.75" x14ac:dyDescent="0.2">
      <c r="A43" s="12" t="s">
        <v>114</v>
      </c>
      <c r="B43" s="13">
        <v>1.4344298011842738</v>
      </c>
      <c r="D43" s="12" t="s">
        <v>324</v>
      </c>
      <c r="E43" s="13">
        <v>0.5354090656817867</v>
      </c>
    </row>
    <row r="44" spans="1:5" s="4" customFormat="1" ht="12.75" x14ac:dyDescent="0.2">
      <c r="A44" s="12" t="s">
        <v>110</v>
      </c>
      <c r="B44" s="13">
        <v>1.4239639197420826</v>
      </c>
      <c r="D44" s="12" t="s">
        <v>274</v>
      </c>
      <c r="E44" s="13">
        <v>0.51402253605138415</v>
      </c>
    </row>
    <row r="45" spans="1:5" s="4" customFormat="1" ht="12.75" x14ac:dyDescent="0.2">
      <c r="A45" s="12" t="s">
        <v>275</v>
      </c>
      <c r="B45" s="13">
        <v>1.3522178743296025</v>
      </c>
      <c r="D45" s="12" t="s">
        <v>229</v>
      </c>
      <c r="E45" s="13">
        <v>0.47072732476288087</v>
      </c>
    </row>
    <row r="46" spans="1:5" s="4" customFormat="1" ht="12.75" x14ac:dyDescent="0.2">
      <c r="A46" s="12" t="s">
        <v>299</v>
      </c>
      <c r="B46" s="13">
        <v>1.3490481184122805</v>
      </c>
      <c r="D46" s="12" t="s">
        <v>80</v>
      </c>
      <c r="E46" s="13">
        <v>0.42451653469037864</v>
      </c>
    </row>
    <row r="47" spans="1:5" s="4" customFormat="1" ht="12.75" x14ac:dyDescent="0.2">
      <c r="A47" s="12" t="s">
        <v>127</v>
      </c>
      <c r="B47" s="13">
        <v>1.338808855872555</v>
      </c>
      <c r="D47" s="12" t="s">
        <v>325</v>
      </c>
      <c r="E47" s="13">
        <v>0.36771499343816599</v>
      </c>
    </row>
    <row r="48" spans="1:5" s="4" customFormat="1" ht="12.75" x14ac:dyDescent="0.2">
      <c r="A48" s="12" t="s">
        <v>317</v>
      </c>
      <c r="B48" s="13">
        <v>1.3183201316372992</v>
      </c>
      <c r="D48" s="14" t="s">
        <v>63</v>
      </c>
      <c r="E48" s="52">
        <v>94.703531806467453</v>
      </c>
    </row>
    <row r="49" spans="1:5" s="4" customFormat="1" ht="12.75" x14ac:dyDescent="0.2">
      <c r="A49" s="12" t="s">
        <v>89</v>
      </c>
      <c r="B49" s="13">
        <v>1.2948544565497984</v>
      </c>
      <c r="D49" s="12" t="s">
        <v>60</v>
      </c>
      <c r="E49" s="50">
        <v>5.2964681935325633</v>
      </c>
    </row>
    <row r="50" spans="1:5" s="4" customFormat="1" ht="13.5" thickBot="1" x14ac:dyDescent="0.25">
      <c r="A50" s="12" t="s">
        <v>148</v>
      </c>
      <c r="B50" s="13">
        <v>1.2550077812115459</v>
      </c>
      <c r="D50" s="32" t="s">
        <v>20</v>
      </c>
      <c r="E50" s="33">
        <f>E48+E49</f>
        <v>100.00000000000001</v>
      </c>
    </row>
    <row r="51" spans="1:5" s="4" customFormat="1" ht="13.5" thickTop="1" x14ac:dyDescent="0.2">
      <c r="A51" s="12" t="s">
        <v>318</v>
      </c>
      <c r="B51" s="13">
        <v>1.2463713337198485</v>
      </c>
    </row>
    <row r="52" spans="1:5" s="4" customFormat="1" ht="12.75" x14ac:dyDescent="0.2">
      <c r="A52" s="12" t="s">
        <v>248</v>
      </c>
      <c r="B52" s="13">
        <v>1.2173620818313546</v>
      </c>
    </row>
    <row r="53" spans="1:5" s="4" customFormat="1" ht="12.75" x14ac:dyDescent="0.2">
      <c r="A53" s="12" t="s">
        <v>272</v>
      </c>
      <c r="B53" s="13">
        <v>1.2007353695601413</v>
      </c>
      <c r="D53" s="63"/>
      <c r="E53" s="64"/>
    </row>
    <row r="54" spans="1:5" s="4" customFormat="1" ht="12.75" x14ac:dyDescent="0.2">
      <c r="A54" s="12" t="s">
        <v>154</v>
      </c>
      <c r="B54" s="13">
        <v>1.1850225725023837</v>
      </c>
    </row>
    <row r="55" spans="1:5" s="4" customFormat="1" ht="12.75" x14ac:dyDescent="0.2">
      <c r="A55" s="12" t="s">
        <v>231</v>
      </c>
      <c r="B55" s="13">
        <v>1.145994328141984</v>
      </c>
    </row>
    <row r="56" spans="1:5" s="4" customFormat="1" ht="12.75" x14ac:dyDescent="0.2">
      <c r="A56" s="12" t="s">
        <v>302</v>
      </c>
      <c r="B56" s="13">
        <v>1.1166048733540186</v>
      </c>
    </row>
    <row r="57" spans="1:5" s="4" customFormat="1" ht="12.75" x14ac:dyDescent="0.2">
      <c r="A57" s="12" t="s">
        <v>215</v>
      </c>
      <c r="B57" s="13">
        <v>1.1018208520712827</v>
      </c>
    </row>
    <row r="58" spans="1:5" s="4" customFormat="1" ht="12.75" x14ac:dyDescent="0.2">
      <c r="A58" s="12" t="s">
        <v>297</v>
      </c>
      <c r="B58" s="13">
        <v>1.0848865243111048</v>
      </c>
    </row>
    <row r="59" spans="1:5" s="4" customFormat="1" ht="12.75" x14ac:dyDescent="0.2">
      <c r="A59" s="12" t="s">
        <v>93</v>
      </c>
      <c r="B59" s="13">
        <v>1.0783096816635567</v>
      </c>
    </row>
    <row r="60" spans="1:5" s="4" customFormat="1" ht="12.75" x14ac:dyDescent="0.2">
      <c r="A60" s="12" t="s">
        <v>111</v>
      </c>
      <c r="B60" s="13">
        <v>1.0588508670627081</v>
      </c>
    </row>
    <row r="61" spans="1:5" s="4" customFormat="1" ht="12.75" x14ac:dyDescent="0.2">
      <c r="A61" s="12" t="s">
        <v>135</v>
      </c>
      <c r="B61" s="13">
        <v>0.99972125196296069</v>
      </c>
      <c r="D61" s="63"/>
      <c r="E61" s="64"/>
    </row>
    <row r="62" spans="1:5" s="4" customFormat="1" ht="12.75" x14ac:dyDescent="0.2">
      <c r="A62" s="12" t="s">
        <v>118</v>
      </c>
      <c r="B62" s="13">
        <v>0.99895790015557728</v>
      </c>
      <c r="D62" s="63"/>
      <c r="E62" s="64"/>
    </row>
    <row r="63" spans="1:5" s="4" customFormat="1" ht="12.75" x14ac:dyDescent="0.2">
      <c r="A63" s="12" t="s">
        <v>319</v>
      </c>
      <c r="B63" s="13">
        <v>0.99090152731956194</v>
      </c>
      <c r="D63" s="63"/>
      <c r="E63" s="64"/>
    </row>
    <row r="64" spans="1:5" s="4" customFormat="1" ht="12.75" x14ac:dyDescent="0.2">
      <c r="A64" s="12" t="s">
        <v>130</v>
      </c>
      <c r="B64" s="13">
        <v>0.97519396035906802</v>
      </c>
      <c r="D64" s="63"/>
      <c r="E64" s="64"/>
    </row>
    <row r="65" spans="1:5" s="4" customFormat="1" ht="12.75" x14ac:dyDescent="0.2">
      <c r="A65" s="12" t="s">
        <v>113</v>
      </c>
      <c r="B65" s="13">
        <v>0.95753025311669115</v>
      </c>
      <c r="D65" s="63"/>
      <c r="E65" s="64"/>
    </row>
    <row r="66" spans="1:5" s="4" customFormat="1" ht="12.75" x14ac:dyDescent="0.2">
      <c r="A66" s="12" t="s">
        <v>217</v>
      </c>
      <c r="B66" s="13">
        <v>0.95477523179271617</v>
      </c>
      <c r="D66" s="63"/>
      <c r="E66" s="64"/>
    </row>
    <row r="67" spans="1:5" s="4" customFormat="1" ht="12.75" x14ac:dyDescent="0.2">
      <c r="A67" s="12" t="s">
        <v>316</v>
      </c>
      <c r="B67" s="13">
        <v>0.95013433621729571</v>
      </c>
      <c r="D67" s="63"/>
      <c r="E67" s="64"/>
    </row>
    <row r="68" spans="1:5" s="4" customFormat="1" ht="12.75" x14ac:dyDescent="0.2">
      <c r="A68" s="12" t="s">
        <v>216</v>
      </c>
      <c r="B68" s="13">
        <v>0.94391928391646396</v>
      </c>
      <c r="D68" s="63"/>
      <c r="E68" s="64"/>
    </row>
    <row r="69" spans="1:5" s="4" customFormat="1" ht="12.75" x14ac:dyDescent="0.2">
      <c r="A69" s="12" t="s">
        <v>243</v>
      </c>
      <c r="B69" s="13">
        <v>0.94282334080804997</v>
      </c>
      <c r="D69" s="63"/>
      <c r="E69" s="64"/>
    </row>
    <row r="70" spans="1:5" s="4" customFormat="1" ht="12.75" x14ac:dyDescent="0.2">
      <c r="A70" s="12" t="s">
        <v>252</v>
      </c>
      <c r="B70" s="13">
        <v>0.93043128260020591</v>
      </c>
      <c r="D70" s="63"/>
      <c r="E70" s="64"/>
    </row>
    <row r="71" spans="1:5" s="4" customFormat="1" ht="12.75" x14ac:dyDescent="0.2">
      <c r="A71" s="12" t="s">
        <v>146</v>
      </c>
      <c r="B71" s="13">
        <v>0.92184892606095681</v>
      </c>
      <c r="D71" s="63"/>
      <c r="E71" s="64"/>
    </row>
    <row r="72" spans="1:5" s="4" customFormat="1" ht="12.75" x14ac:dyDescent="0.2">
      <c r="A72" s="12" t="s">
        <v>87</v>
      </c>
      <c r="B72" s="13">
        <v>0.91794328333899378</v>
      </c>
      <c r="D72" s="63"/>
      <c r="E72" s="64"/>
    </row>
    <row r="73" spans="1:5" s="4" customFormat="1" ht="12.75" x14ac:dyDescent="0.2">
      <c r="D73" s="63"/>
      <c r="E73" s="64"/>
    </row>
    <row r="74" spans="1:5" s="4" customFormat="1" ht="12.75" x14ac:dyDescent="0.2">
      <c r="D74" s="63"/>
      <c r="E74" s="64"/>
    </row>
    <row r="75" spans="1:5" s="4" customFormat="1" ht="12.75" x14ac:dyDescent="0.2">
      <c r="A75" s="3" t="s">
        <v>334</v>
      </c>
      <c r="B75" s="103"/>
    </row>
    <row r="76" spans="1:5" s="4" customFormat="1" ht="12.75" x14ac:dyDescent="0.2">
      <c r="A76" s="21"/>
      <c r="B76" s="98"/>
    </row>
    <row r="77" spans="1:5" s="114" customFormat="1" ht="12.75" x14ac:dyDescent="0.2">
      <c r="A77" s="150" t="s">
        <v>21</v>
      </c>
      <c r="B77" s="130" t="s">
        <v>22</v>
      </c>
      <c r="C77" s="130" t="s">
        <v>23</v>
      </c>
      <c r="D77" s="130" t="s">
        <v>24</v>
      </c>
      <c r="E77" s="130" t="s">
        <v>25</v>
      </c>
    </row>
    <row r="78" spans="1:5" s="113" customFormat="1" ht="12.75" x14ac:dyDescent="0.2">
      <c r="A78" s="131" t="s">
        <v>26</v>
      </c>
      <c r="B78" s="132"/>
      <c r="C78" s="132"/>
      <c r="D78" s="132"/>
      <c r="E78" s="133"/>
    </row>
    <row r="79" spans="1:5" s="113" customFormat="1" ht="12.75" x14ac:dyDescent="0.2">
      <c r="A79" s="18" t="s">
        <v>286</v>
      </c>
      <c r="B79" s="134">
        <v>14.479418886198548</v>
      </c>
      <c r="C79" s="134">
        <v>15.566877282976876</v>
      </c>
      <c r="D79" s="71">
        <v>28.780195820912247</v>
      </c>
      <c r="E79" s="134">
        <v>6.6854379753926274</v>
      </c>
    </row>
    <row r="80" spans="1:5" s="113" customFormat="1" ht="12.75" x14ac:dyDescent="0.2">
      <c r="A80" s="18" t="s">
        <v>287</v>
      </c>
      <c r="B80" s="134">
        <v>14.982248520710062</v>
      </c>
      <c r="C80" s="134">
        <v>16.150013982447152</v>
      </c>
      <c r="D80" s="71">
        <v>29.421808004557203</v>
      </c>
      <c r="E80" s="134">
        <v>19.494729566786372</v>
      </c>
    </row>
    <row r="81" spans="1:5" s="113" customFormat="1" ht="12.75" x14ac:dyDescent="0.2">
      <c r="A81" s="19" t="s">
        <v>178</v>
      </c>
      <c r="B81" s="134"/>
      <c r="C81" s="134"/>
      <c r="D81" s="71"/>
      <c r="E81" s="134"/>
    </row>
    <row r="82" spans="1:5" s="113" customFormat="1" ht="12.75" x14ac:dyDescent="0.2">
      <c r="A82" s="18" t="s">
        <v>211</v>
      </c>
      <c r="B82" s="134">
        <v>10.148942073089051</v>
      </c>
      <c r="C82" s="134">
        <v>16.473297947456732</v>
      </c>
      <c r="D82" s="71">
        <v>26.16225257095013</v>
      </c>
      <c r="E82" s="134">
        <v>10.734421014752993</v>
      </c>
    </row>
    <row r="83" spans="1:5" s="4" customFormat="1" ht="15" x14ac:dyDescent="0.25">
      <c r="A83" s="40"/>
      <c r="B83" s="149"/>
      <c r="C83" s="149"/>
      <c r="D83" s="149"/>
      <c r="E83" s="149"/>
    </row>
    <row r="84" spans="1:5" s="4" customFormat="1" ht="12.75" x14ac:dyDescent="0.2">
      <c r="B84" s="98"/>
    </row>
    <row r="85" spans="1:5" s="4" customFormat="1" ht="12.75" x14ac:dyDescent="0.2">
      <c r="A85" s="21" t="s">
        <v>27</v>
      </c>
      <c r="B85" s="152"/>
    </row>
    <row r="86" spans="1:5" s="4" customFormat="1" ht="12.75" x14ac:dyDescent="0.2">
      <c r="A86" s="4" t="s">
        <v>209</v>
      </c>
      <c r="B86" s="98"/>
    </row>
    <row r="87" spans="1:5" s="4" customFormat="1" ht="12.75" x14ac:dyDescent="0.2">
      <c r="A87" s="4" t="s">
        <v>332</v>
      </c>
      <c r="B87" s="98"/>
    </row>
    <row r="88" spans="1:5" s="4" customFormat="1" ht="12.75" x14ac:dyDescent="0.2">
      <c r="A88" s="4" t="s">
        <v>208</v>
      </c>
      <c r="B88" s="98"/>
    </row>
    <row r="89" spans="1:5" s="4" customFormat="1" ht="12.75" x14ac:dyDescent="0.2">
      <c r="A89" s="4" t="s">
        <v>28</v>
      </c>
      <c r="B89" s="98"/>
    </row>
  </sheetData>
  <mergeCells count="3">
    <mergeCell ref="C4:D4"/>
    <mergeCell ref="F4:H4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workbookViewId="0"/>
  </sheetViews>
  <sheetFormatPr defaultRowHeight="14.25" x14ac:dyDescent="0.2"/>
  <cols>
    <col min="1" max="1" width="49.140625" style="2" customWidth="1"/>
    <col min="2" max="2" width="19.42578125" style="22" bestFit="1" customWidth="1"/>
    <col min="3" max="3" width="16.5703125" style="2" customWidth="1"/>
    <col min="4" max="4" width="31.42578125" style="2" customWidth="1"/>
    <col min="5" max="5" width="17.5703125" style="22" customWidth="1"/>
    <col min="6" max="6" width="19.140625" style="2" customWidth="1"/>
    <col min="7" max="7" width="18.42578125" style="2" customWidth="1"/>
    <col min="8" max="16384" width="9.140625" style="2"/>
  </cols>
  <sheetData>
    <row r="1" spans="1:7" ht="19.5" x14ac:dyDescent="0.25">
      <c r="A1" s="1" t="s">
        <v>205</v>
      </c>
    </row>
    <row r="3" spans="1:7" s="4" customFormat="1" ht="13.5" thickBot="1" x14ac:dyDescent="0.25">
      <c r="A3" s="3" t="s">
        <v>0</v>
      </c>
      <c r="B3" s="9"/>
      <c r="E3" s="9"/>
    </row>
    <row r="4" spans="1:7" s="4" customFormat="1" ht="30" customHeight="1" thickTop="1" thickBot="1" x14ac:dyDescent="0.25">
      <c r="A4" s="5" t="s">
        <v>1</v>
      </c>
      <c r="B4" s="146" t="s">
        <v>2</v>
      </c>
      <c r="C4" s="156" t="s">
        <v>3</v>
      </c>
      <c r="D4" s="156"/>
      <c r="E4" s="142" t="s">
        <v>4</v>
      </c>
      <c r="F4" s="159" t="s">
        <v>5</v>
      </c>
      <c r="G4" s="160"/>
    </row>
    <row r="5" spans="1:7" s="4" customFormat="1" ht="65.25" thickTop="1" thickBot="1" x14ac:dyDescent="0.25">
      <c r="A5" s="6" t="s">
        <v>282</v>
      </c>
      <c r="B5" s="6" t="s">
        <v>6</v>
      </c>
      <c r="C5" s="7" t="s">
        <v>7</v>
      </c>
      <c r="D5" s="6" t="s">
        <v>67</v>
      </c>
      <c r="E5" s="23" t="s">
        <v>184</v>
      </c>
      <c r="F5" s="6" t="s">
        <v>280</v>
      </c>
      <c r="G5" s="6" t="s">
        <v>237</v>
      </c>
    </row>
    <row r="6" spans="1:7" s="4" customFormat="1" ht="13.5" thickTop="1" x14ac:dyDescent="0.2">
      <c r="B6" s="9"/>
      <c r="E6" s="9"/>
    </row>
    <row r="7" spans="1:7" s="4" customFormat="1" ht="12.75" x14ac:dyDescent="0.2">
      <c r="B7" s="9"/>
      <c r="E7" s="9"/>
    </row>
    <row r="8" spans="1:7" s="4" customFormat="1" ht="13.5" thickBot="1" x14ac:dyDescent="0.25">
      <c r="A8" s="3" t="s">
        <v>9</v>
      </c>
      <c r="B8" s="9"/>
      <c r="E8" s="9"/>
    </row>
    <row r="9" spans="1:7" s="4" customFormat="1" ht="68.25" customHeight="1" thickTop="1" thickBot="1" x14ac:dyDescent="0.25">
      <c r="A9" s="25" t="s">
        <v>10</v>
      </c>
      <c r="B9" s="157" t="s">
        <v>236</v>
      </c>
      <c r="C9" s="158"/>
      <c r="E9" s="9"/>
    </row>
    <row r="10" spans="1:7" s="4" customFormat="1" ht="13.5" thickTop="1" x14ac:dyDescent="0.2">
      <c r="B10" s="9"/>
      <c r="E10" s="9"/>
    </row>
    <row r="11" spans="1:7" s="4" customFormat="1" ht="12.75" x14ac:dyDescent="0.2">
      <c r="B11" s="9"/>
      <c r="E11" s="9"/>
    </row>
    <row r="12" spans="1:7" s="4" customFormat="1" ht="13.5" thickBot="1" x14ac:dyDescent="0.25">
      <c r="A12" s="3" t="s">
        <v>12</v>
      </c>
      <c r="B12" s="9"/>
      <c r="E12" s="9"/>
    </row>
    <row r="13" spans="1:7" s="9" customFormat="1" ht="13.5" thickTop="1" x14ac:dyDescent="0.2">
      <c r="A13" s="26" t="s">
        <v>13</v>
      </c>
      <c r="B13" s="8" t="s">
        <v>14</v>
      </c>
    </row>
    <row r="14" spans="1:7" s="4" customFormat="1" ht="12.75" x14ac:dyDescent="0.2">
      <c r="A14" s="27" t="s">
        <v>307</v>
      </c>
      <c r="B14" s="28" t="s">
        <v>258</v>
      </c>
      <c r="E14" s="9"/>
    </row>
    <row r="15" spans="1:7" s="4" customFormat="1" ht="13.5" thickBot="1" x14ac:dyDescent="0.25">
      <c r="A15" s="29"/>
      <c r="B15" s="30" t="s">
        <v>259</v>
      </c>
      <c r="E15" s="9"/>
    </row>
    <row r="16" spans="1:7" s="4" customFormat="1" ht="13.5" thickTop="1" x14ac:dyDescent="0.2">
      <c r="A16" s="148"/>
      <c r="B16" s="148"/>
      <c r="E16" s="9"/>
    </row>
    <row r="17" spans="1:5" s="4" customFormat="1" ht="12.75" x14ac:dyDescent="0.2">
      <c r="B17" s="9"/>
      <c r="E17" s="9"/>
    </row>
    <row r="18" spans="1:5" s="4" customFormat="1" ht="13.5" thickBot="1" x14ac:dyDescent="0.25">
      <c r="A18" s="3" t="s">
        <v>15</v>
      </c>
      <c r="B18" s="9"/>
      <c r="E18" s="9"/>
    </row>
    <row r="19" spans="1:5" s="9" customFormat="1" ht="14.25" customHeight="1" thickTop="1" x14ac:dyDescent="0.2">
      <c r="A19" s="10" t="s">
        <v>16</v>
      </c>
      <c r="B19" s="11" t="s">
        <v>17</v>
      </c>
      <c r="D19" s="10" t="s">
        <v>16</v>
      </c>
      <c r="E19" s="102" t="s">
        <v>17</v>
      </c>
    </row>
    <row r="20" spans="1:5" s="4" customFormat="1" ht="12" customHeight="1" x14ac:dyDescent="0.2">
      <c r="A20" s="12" t="s">
        <v>73</v>
      </c>
      <c r="B20" s="13">
        <v>6.6293655934676528</v>
      </c>
      <c r="D20" s="12" t="s">
        <v>95</v>
      </c>
      <c r="E20" s="13">
        <v>0.91656641867729538</v>
      </c>
    </row>
    <row r="21" spans="1:5" s="4" customFormat="1" ht="12" customHeight="1" x14ac:dyDescent="0.2">
      <c r="A21" s="12" t="s">
        <v>71</v>
      </c>
      <c r="B21" s="13">
        <v>6.3621137343785268</v>
      </c>
      <c r="D21" s="12" t="s">
        <v>94</v>
      </c>
      <c r="E21" s="13">
        <v>0.84454092845444584</v>
      </c>
    </row>
    <row r="22" spans="1:5" s="4" customFormat="1" ht="12" customHeight="1" x14ac:dyDescent="0.2">
      <c r="A22" s="12" t="s">
        <v>76</v>
      </c>
      <c r="B22" s="13">
        <v>6.1516250336221585</v>
      </c>
      <c r="D22" s="12" t="s">
        <v>271</v>
      </c>
      <c r="E22" s="13">
        <v>0.38554820838970755</v>
      </c>
    </row>
    <row r="23" spans="1:5" s="4" customFormat="1" ht="12" customHeight="1" x14ac:dyDescent="0.2">
      <c r="A23" s="12" t="s">
        <v>70</v>
      </c>
      <c r="B23" s="13">
        <v>5.7046136293822647</v>
      </c>
      <c r="D23" s="14" t="s">
        <v>63</v>
      </c>
      <c r="E23" s="15">
        <v>96.683839528259767</v>
      </c>
    </row>
    <row r="24" spans="1:5" s="4" customFormat="1" ht="12" customHeight="1" x14ac:dyDescent="0.2">
      <c r="A24" s="12" t="s">
        <v>77</v>
      </c>
      <c r="B24" s="13">
        <v>5.4642443471180338</v>
      </c>
      <c r="D24" s="12" t="s">
        <v>60</v>
      </c>
      <c r="E24" s="13">
        <v>3.3161604717402202</v>
      </c>
    </row>
    <row r="25" spans="1:5" s="4" customFormat="1" ht="12" customHeight="1" thickBot="1" x14ac:dyDescent="0.25">
      <c r="A25" s="12" t="s">
        <v>75</v>
      </c>
      <c r="B25" s="13">
        <v>4.1642748478240801</v>
      </c>
      <c r="D25" s="32" t="s">
        <v>20</v>
      </c>
      <c r="E25" s="33">
        <f>E23+E24</f>
        <v>99.999999999999986</v>
      </c>
    </row>
    <row r="26" spans="1:5" s="4" customFormat="1" ht="12" customHeight="1" thickTop="1" x14ac:dyDescent="0.2">
      <c r="A26" s="12" t="s">
        <v>69</v>
      </c>
      <c r="B26" s="13">
        <v>4.1136825581082253</v>
      </c>
    </row>
    <row r="27" spans="1:5" s="4" customFormat="1" ht="12" customHeight="1" x14ac:dyDescent="0.2">
      <c r="A27" s="12" t="s">
        <v>81</v>
      </c>
      <c r="B27" s="13">
        <v>4.0047724417769022</v>
      </c>
    </row>
    <row r="28" spans="1:5" s="4" customFormat="1" ht="12" customHeight="1" x14ac:dyDescent="0.2">
      <c r="A28" s="12" t="s">
        <v>140</v>
      </c>
      <c r="B28" s="13">
        <v>2.906257767288893</v>
      </c>
    </row>
    <row r="29" spans="1:5" s="4" customFormat="1" ht="12" customHeight="1" x14ac:dyDescent="0.2">
      <c r="A29" s="12" t="s">
        <v>90</v>
      </c>
      <c r="B29" s="13">
        <v>2.8139192149349643</v>
      </c>
    </row>
    <row r="30" spans="1:5" s="4" customFormat="1" ht="12" customHeight="1" x14ac:dyDescent="0.2">
      <c r="A30" s="12" t="s">
        <v>74</v>
      </c>
      <c r="B30" s="13">
        <v>2.6633790389561507</v>
      </c>
    </row>
    <row r="31" spans="1:5" s="4" customFormat="1" ht="12" customHeight="1" x14ac:dyDescent="0.2">
      <c r="A31" s="12" t="s">
        <v>78</v>
      </c>
      <c r="B31" s="13">
        <v>2.5268782490482855</v>
      </c>
    </row>
    <row r="32" spans="1:5" s="4" customFormat="1" ht="12" customHeight="1" x14ac:dyDescent="0.2">
      <c r="A32" s="12" t="s">
        <v>149</v>
      </c>
      <c r="B32" s="13">
        <v>2.4047681738851545</v>
      </c>
    </row>
    <row r="33" spans="1:5" s="4" customFormat="1" ht="12" customHeight="1" x14ac:dyDescent="0.2">
      <c r="A33" s="12" t="s">
        <v>79</v>
      </c>
      <c r="B33" s="13">
        <v>2.3992932107187226</v>
      </c>
    </row>
    <row r="34" spans="1:5" s="4" customFormat="1" ht="12" customHeight="1" x14ac:dyDescent="0.2">
      <c r="A34" s="12" t="s">
        <v>145</v>
      </c>
      <c r="B34" s="13">
        <v>2.38999323695591</v>
      </c>
    </row>
    <row r="35" spans="1:5" s="4" customFormat="1" ht="12" customHeight="1" x14ac:dyDescent="0.2">
      <c r="A35" s="12" t="s">
        <v>143</v>
      </c>
      <c r="B35" s="13">
        <v>2.3375717243600098</v>
      </c>
    </row>
    <row r="36" spans="1:5" s="4" customFormat="1" ht="12" customHeight="1" x14ac:dyDescent="0.2">
      <c r="A36" s="12" t="s">
        <v>96</v>
      </c>
      <c r="B36" s="13">
        <v>2.3105253024008632</v>
      </c>
    </row>
    <row r="37" spans="1:5" s="4" customFormat="1" ht="12" customHeight="1" x14ac:dyDescent="0.2">
      <c r="A37" s="12" t="s">
        <v>203</v>
      </c>
      <c r="B37" s="13">
        <v>2.0875509231654865</v>
      </c>
    </row>
    <row r="38" spans="1:5" s="4" customFormat="1" ht="12" customHeight="1" x14ac:dyDescent="0.2">
      <c r="A38" s="12" t="s">
        <v>85</v>
      </c>
      <c r="B38" s="13">
        <v>2.0845914137675914</v>
      </c>
    </row>
    <row r="39" spans="1:5" s="4" customFormat="1" ht="12" customHeight="1" x14ac:dyDescent="0.2">
      <c r="A39" s="12" t="s">
        <v>84</v>
      </c>
      <c r="B39" s="13">
        <v>2.0647932954199999</v>
      </c>
    </row>
    <row r="40" spans="1:5" s="4" customFormat="1" ht="12" customHeight="1" x14ac:dyDescent="0.2">
      <c r="A40" s="12" t="s">
        <v>144</v>
      </c>
      <c r="B40" s="13">
        <v>2.0109105045089013</v>
      </c>
    </row>
    <row r="41" spans="1:5" s="4" customFormat="1" ht="12" customHeight="1" x14ac:dyDescent="0.2">
      <c r="A41" s="12" t="s">
        <v>139</v>
      </c>
      <c r="B41" s="13">
        <v>1.9402793825187596</v>
      </c>
    </row>
    <row r="42" spans="1:5" s="4" customFormat="1" ht="12" customHeight="1" x14ac:dyDescent="0.2">
      <c r="A42" s="12" t="s">
        <v>72</v>
      </c>
      <c r="B42" s="13">
        <v>1.8635018421683507</v>
      </c>
    </row>
    <row r="43" spans="1:5" s="4" customFormat="1" ht="12" customHeight="1" x14ac:dyDescent="0.2">
      <c r="A43" s="12" t="s">
        <v>99</v>
      </c>
      <c r="B43" s="13">
        <v>1.7466991640520231</v>
      </c>
    </row>
    <row r="44" spans="1:5" s="4" customFormat="1" ht="12" customHeight="1" x14ac:dyDescent="0.2">
      <c r="A44" s="12" t="s">
        <v>142</v>
      </c>
      <c r="B44" s="13">
        <v>1.6823800780985252</v>
      </c>
    </row>
    <row r="45" spans="1:5" s="4" customFormat="1" ht="12" customHeight="1" x14ac:dyDescent="0.2">
      <c r="A45" s="12" t="s">
        <v>83</v>
      </c>
      <c r="B45" s="13">
        <v>1.5889806660484367</v>
      </c>
      <c r="D45" s="34"/>
      <c r="E45" s="145"/>
    </row>
    <row r="46" spans="1:5" s="4" customFormat="1" ht="12" customHeight="1" x14ac:dyDescent="0.2">
      <c r="A46" s="12" t="s">
        <v>104</v>
      </c>
      <c r="B46" s="13">
        <v>1.5447200050485876</v>
      </c>
    </row>
    <row r="47" spans="1:5" s="4" customFormat="1" ht="12" customHeight="1" x14ac:dyDescent="0.2">
      <c r="A47" s="12" t="s">
        <v>98</v>
      </c>
      <c r="B47" s="13">
        <v>1.5049988785533259</v>
      </c>
    </row>
    <row r="48" spans="1:5" s="4" customFormat="1" ht="12" customHeight="1" x14ac:dyDescent="0.2">
      <c r="A48" s="12" t="s">
        <v>153</v>
      </c>
      <c r="B48" s="13">
        <v>1.4468287141684384</v>
      </c>
    </row>
    <row r="49" spans="1:5" s="4" customFormat="1" ht="12.75" x14ac:dyDescent="0.2">
      <c r="A49" s="12" t="s">
        <v>173</v>
      </c>
      <c r="B49" s="13">
        <v>1.4455013372033569</v>
      </c>
    </row>
    <row r="50" spans="1:5" s="34" customFormat="1" ht="12.75" x14ac:dyDescent="0.2">
      <c r="A50" s="12" t="s">
        <v>175</v>
      </c>
      <c r="B50" s="13">
        <v>1.3270420763975805</v>
      </c>
    </row>
    <row r="51" spans="1:5" s="34" customFormat="1" ht="12.75" x14ac:dyDescent="0.2">
      <c r="A51" s="12" t="s">
        <v>232</v>
      </c>
      <c r="B51" s="13">
        <v>1.3049938714276212</v>
      </c>
    </row>
    <row r="52" spans="1:5" s="34" customFormat="1" ht="12.75" x14ac:dyDescent="0.2">
      <c r="A52" s="12" t="s">
        <v>97</v>
      </c>
      <c r="B52" s="13">
        <v>1.2400126665708684</v>
      </c>
      <c r="E52" s="145"/>
    </row>
    <row r="53" spans="1:5" s="34" customFormat="1" ht="12.75" x14ac:dyDescent="0.2">
      <c r="A53" s="12" t="s">
        <v>176</v>
      </c>
      <c r="B53" s="13">
        <v>1.1994052825441501</v>
      </c>
      <c r="E53" s="145"/>
    </row>
    <row r="54" spans="1:5" s="34" customFormat="1" ht="12.75" x14ac:dyDescent="0.2">
      <c r="A54" s="12" t="s">
        <v>141</v>
      </c>
      <c r="B54" s="13">
        <v>1.1067157668495458</v>
      </c>
      <c r="E54" s="145"/>
    </row>
    <row r="55" spans="1:5" s="34" customFormat="1" ht="12.75" x14ac:dyDescent="0.2">
      <c r="B55" s="145"/>
      <c r="E55" s="145"/>
    </row>
    <row r="56" spans="1:5" s="34" customFormat="1" ht="12.75" x14ac:dyDescent="0.2">
      <c r="B56" s="145"/>
      <c r="D56" s="4"/>
      <c r="E56" s="9"/>
    </row>
    <row r="57" spans="1:5" s="4" customFormat="1" ht="12.75" x14ac:dyDescent="0.2">
      <c r="A57" s="3" t="s">
        <v>335</v>
      </c>
      <c r="B57" s="147"/>
      <c r="E57" s="9"/>
    </row>
    <row r="58" spans="1:5" s="4" customFormat="1" ht="12.75" x14ac:dyDescent="0.2">
      <c r="B58" s="9"/>
      <c r="E58" s="9"/>
    </row>
    <row r="59" spans="1:5" s="9" customFormat="1" ht="12.75" x14ac:dyDescent="0.2">
      <c r="A59" s="62" t="s">
        <v>30</v>
      </c>
      <c r="B59" s="37" t="s">
        <v>22</v>
      </c>
      <c r="C59" s="37" t="s">
        <v>23</v>
      </c>
      <c r="D59" s="37" t="s">
        <v>24</v>
      </c>
      <c r="E59" s="37" t="s">
        <v>25</v>
      </c>
    </row>
    <row r="60" spans="1:5" s="4" customFormat="1" ht="12.75" x14ac:dyDescent="0.2">
      <c r="A60" s="38" t="s">
        <v>26</v>
      </c>
      <c r="B60" s="24"/>
      <c r="C60" s="17"/>
      <c r="D60" s="17"/>
      <c r="E60" s="24"/>
    </row>
    <row r="61" spans="1:5" s="4" customFormat="1" ht="12.75" x14ac:dyDescent="0.2">
      <c r="A61" s="18" t="s">
        <v>220</v>
      </c>
      <c r="B61" s="39">
        <v>6.9580854890026078</v>
      </c>
      <c r="C61" s="39">
        <v>8.0446797700902462</v>
      </c>
      <c r="D61" s="39">
        <v>16.551591141368593</v>
      </c>
      <c r="E61" s="39">
        <v>10.819456847414855</v>
      </c>
    </row>
    <row r="62" spans="1:5" s="4" customFormat="1" ht="12.75" x14ac:dyDescent="0.2">
      <c r="A62" s="18" t="s">
        <v>221</v>
      </c>
      <c r="B62" s="39">
        <v>7.7097203728362373</v>
      </c>
      <c r="C62" s="39">
        <v>9.2435873968127691</v>
      </c>
      <c r="D62" s="71">
        <v>17.59428529880136</v>
      </c>
      <c r="E62" s="39">
        <v>11.120796936818556</v>
      </c>
    </row>
    <row r="63" spans="1:5" s="4" customFormat="1" ht="12.75" x14ac:dyDescent="0.2">
      <c r="A63" s="19" t="s">
        <v>178</v>
      </c>
      <c r="B63" s="20"/>
      <c r="C63" s="20"/>
      <c r="D63" s="20"/>
      <c r="E63" s="20"/>
    </row>
    <row r="64" spans="1:5" s="4" customFormat="1" ht="12.75" x14ac:dyDescent="0.2">
      <c r="A64" s="18" t="s">
        <v>180</v>
      </c>
      <c r="B64" s="39">
        <v>18.016878540130541</v>
      </c>
      <c r="C64" s="39">
        <v>15.50735413638613</v>
      </c>
      <c r="D64" s="39">
        <v>18.753366333695489</v>
      </c>
      <c r="E64" s="39">
        <v>12.118722021478989</v>
      </c>
    </row>
    <row r="65" spans="1:5" s="4" customFormat="1" ht="12.75" x14ac:dyDescent="0.2">
      <c r="A65" s="140"/>
      <c r="B65" s="141"/>
      <c r="C65" s="141"/>
      <c r="D65" s="141"/>
      <c r="E65" s="141"/>
    </row>
    <row r="66" spans="1:5" s="16" customFormat="1" x14ac:dyDescent="0.2">
      <c r="A66" s="40"/>
      <c r="B66" s="41"/>
      <c r="C66" s="41"/>
      <c r="D66" s="2"/>
      <c r="E66" s="22"/>
    </row>
    <row r="67" spans="1:5" s="4" customFormat="1" x14ac:dyDescent="0.2">
      <c r="A67" s="21" t="s">
        <v>27</v>
      </c>
      <c r="B67" s="9"/>
      <c r="D67" s="2"/>
      <c r="E67" s="22"/>
    </row>
    <row r="68" spans="1:5" s="4" customFormat="1" x14ac:dyDescent="0.2">
      <c r="A68" s="4" t="s">
        <v>209</v>
      </c>
      <c r="B68" s="9"/>
      <c r="D68" s="2"/>
      <c r="E68" s="22"/>
    </row>
    <row r="69" spans="1:5" s="4" customFormat="1" x14ac:dyDescent="0.2">
      <c r="A69" s="4" t="s">
        <v>332</v>
      </c>
      <c r="B69" s="9"/>
      <c r="D69" s="2"/>
      <c r="E69" s="22"/>
    </row>
    <row r="70" spans="1:5" s="4" customFormat="1" x14ac:dyDescent="0.2">
      <c r="A70" s="4" t="s">
        <v>208</v>
      </c>
      <c r="B70" s="9"/>
      <c r="D70" s="2"/>
      <c r="E70" s="22"/>
    </row>
    <row r="71" spans="1:5" s="4" customFormat="1" x14ac:dyDescent="0.2">
      <c r="A71" s="4" t="s">
        <v>28</v>
      </c>
      <c r="B71" s="9"/>
      <c r="D71" s="2"/>
      <c r="E71" s="22"/>
    </row>
    <row r="72" spans="1:5" s="4" customFormat="1" x14ac:dyDescent="0.2">
      <c r="B72" s="9"/>
      <c r="D72" s="2"/>
      <c r="E72" s="22"/>
    </row>
  </sheetData>
  <mergeCells count="3">
    <mergeCell ref="C4:D4"/>
    <mergeCell ref="B9:C9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workbookViewId="0"/>
  </sheetViews>
  <sheetFormatPr defaultRowHeight="14.25" x14ac:dyDescent="0.2"/>
  <cols>
    <col min="1" max="1" width="60.7109375" style="2" customWidth="1"/>
    <col min="2" max="2" width="20.7109375" style="2" customWidth="1"/>
    <col min="3" max="3" width="22.28515625" style="2" customWidth="1"/>
    <col min="4" max="4" width="33.42578125" style="2" customWidth="1"/>
    <col min="5" max="5" width="18" style="2" bestFit="1" customWidth="1"/>
    <col min="6" max="6" width="19.7109375" style="2" bestFit="1" customWidth="1"/>
    <col min="7" max="7" width="18.85546875" style="2" bestFit="1" customWidth="1"/>
    <col min="8" max="16384" width="9.140625" style="2"/>
  </cols>
  <sheetData>
    <row r="1" spans="1:7" s="42" customFormat="1" ht="19.5" x14ac:dyDescent="0.25">
      <c r="A1" s="1" t="s">
        <v>31</v>
      </c>
    </row>
    <row r="3" spans="1:7" s="4" customFormat="1" ht="13.5" thickBot="1" x14ac:dyDescent="0.25">
      <c r="A3" s="3" t="s">
        <v>0</v>
      </c>
    </row>
    <row r="4" spans="1:7" s="4" customFormat="1" ht="27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6" t="s">
        <v>5</v>
      </c>
      <c r="G4" s="156"/>
    </row>
    <row r="5" spans="1:7" s="4" customFormat="1" ht="78" thickTop="1" thickBot="1" x14ac:dyDescent="0.25">
      <c r="A5" s="6" t="s">
        <v>32</v>
      </c>
      <c r="B5" s="6" t="s">
        <v>6</v>
      </c>
      <c r="C5" s="6" t="s">
        <v>7</v>
      </c>
      <c r="D5" s="6" t="s">
        <v>67</v>
      </c>
      <c r="E5" s="23" t="s">
        <v>226</v>
      </c>
      <c r="F5" s="6" t="s">
        <v>190</v>
      </c>
      <c r="G5" s="6" t="s">
        <v>189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81.75" customHeight="1" thickTop="1" thickBot="1" x14ac:dyDescent="0.25">
      <c r="A9" s="107" t="s">
        <v>10</v>
      </c>
      <c r="B9" s="157" t="s">
        <v>277</v>
      </c>
      <c r="C9" s="158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26" t="s">
        <v>13</v>
      </c>
      <c r="B13" s="8" t="s">
        <v>14</v>
      </c>
    </row>
    <row r="14" spans="1:7" s="4" customFormat="1" ht="12.75" x14ac:dyDescent="0.2">
      <c r="A14" s="27" t="s">
        <v>308</v>
      </c>
      <c r="B14" s="28" t="s">
        <v>260</v>
      </c>
    </row>
    <row r="15" spans="1:7" s="4" customFormat="1" ht="13.5" thickBot="1" x14ac:dyDescent="0.25">
      <c r="A15" s="29"/>
      <c r="B15" s="30" t="s">
        <v>255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5.7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9" t="s">
        <v>71</v>
      </c>
      <c r="B20" s="50">
        <v>19.878869530279459</v>
      </c>
      <c r="D20" s="12" t="s">
        <v>203</v>
      </c>
      <c r="E20" s="13">
        <v>0.55853898578179662</v>
      </c>
    </row>
    <row r="21" spans="1:5" s="4" customFormat="1" ht="12.75" x14ac:dyDescent="0.2">
      <c r="A21" s="49" t="s">
        <v>75</v>
      </c>
      <c r="B21" s="50">
        <v>17.560847873693639</v>
      </c>
      <c r="D21" s="12" t="s">
        <v>296</v>
      </c>
      <c r="E21" s="13">
        <v>0.53237774009599226</v>
      </c>
    </row>
    <row r="22" spans="1:5" s="4" customFormat="1" ht="12.75" x14ac:dyDescent="0.2">
      <c r="A22" s="49" t="s">
        <v>74</v>
      </c>
      <c r="B22" s="50">
        <v>11.153149552911938</v>
      </c>
      <c r="D22" s="14" t="s">
        <v>63</v>
      </c>
      <c r="E22" s="52">
        <v>95.581558216916321</v>
      </c>
    </row>
    <row r="23" spans="1:5" s="4" customFormat="1" ht="12.75" x14ac:dyDescent="0.2">
      <c r="A23" s="49" t="s">
        <v>85</v>
      </c>
      <c r="B23" s="50">
        <v>10.135611350968908</v>
      </c>
      <c r="D23" s="12" t="s">
        <v>60</v>
      </c>
      <c r="E23" s="50">
        <v>4.4184417830836686</v>
      </c>
    </row>
    <row r="24" spans="1:5" s="4" customFormat="1" ht="13.5" thickBot="1" x14ac:dyDescent="0.25">
      <c r="A24" s="49" t="s">
        <v>144</v>
      </c>
      <c r="B24" s="50">
        <v>6.3041809039151326</v>
      </c>
      <c r="D24" s="32" t="s">
        <v>20</v>
      </c>
      <c r="E24" s="33">
        <f>E22+E23</f>
        <v>99.999999999999986</v>
      </c>
    </row>
    <row r="25" spans="1:5" s="4" customFormat="1" ht="13.5" thickTop="1" x14ac:dyDescent="0.2">
      <c r="A25" s="49" t="s">
        <v>95</v>
      </c>
      <c r="B25" s="50">
        <v>5.5461630955871408</v>
      </c>
    </row>
    <row r="26" spans="1:5" s="4" customFormat="1" ht="12.75" x14ac:dyDescent="0.2">
      <c r="A26" s="49" t="s">
        <v>72</v>
      </c>
      <c r="B26" s="50">
        <v>5.1316469972650376</v>
      </c>
    </row>
    <row r="27" spans="1:5" s="4" customFormat="1" ht="12.75" x14ac:dyDescent="0.2">
      <c r="A27" s="49" t="s">
        <v>149</v>
      </c>
      <c r="B27" s="50">
        <v>3.4598401662728255</v>
      </c>
    </row>
    <row r="28" spans="1:5" s="4" customFormat="1" ht="12.75" x14ac:dyDescent="0.2">
      <c r="A28" s="49" t="s">
        <v>73</v>
      </c>
      <c r="B28" s="50">
        <v>3.1358472063928091</v>
      </c>
    </row>
    <row r="29" spans="1:5" s="4" customFormat="1" ht="12.75" x14ac:dyDescent="0.2">
      <c r="A29" s="49" t="s">
        <v>123</v>
      </c>
      <c r="B29" s="50">
        <v>2.9893773371967161</v>
      </c>
    </row>
    <row r="30" spans="1:5" s="4" customFormat="1" ht="12.75" x14ac:dyDescent="0.2">
      <c r="A30" s="49" t="s">
        <v>133</v>
      </c>
      <c r="B30" s="50">
        <v>1.7978987018795676</v>
      </c>
    </row>
    <row r="31" spans="1:5" s="4" customFormat="1" ht="12.75" x14ac:dyDescent="0.2">
      <c r="A31" s="49" t="s">
        <v>147</v>
      </c>
      <c r="B31" s="50">
        <v>1.6707304675146997</v>
      </c>
    </row>
    <row r="32" spans="1:5" s="4" customFormat="1" ht="12.75" x14ac:dyDescent="0.2">
      <c r="A32" s="49" t="s">
        <v>230</v>
      </c>
      <c r="B32" s="50">
        <v>1.3196146268284394</v>
      </c>
    </row>
    <row r="33" spans="1:5" s="4" customFormat="1" ht="12.75" x14ac:dyDescent="0.2">
      <c r="A33" s="49" t="s">
        <v>146</v>
      </c>
      <c r="B33" s="50">
        <v>1.1262873273003102</v>
      </c>
    </row>
    <row r="34" spans="1:5" s="4" customFormat="1" ht="12.75" x14ac:dyDescent="0.2">
      <c r="A34" s="49" t="s">
        <v>253</v>
      </c>
      <c r="B34" s="50">
        <v>0.75284223165993736</v>
      </c>
    </row>
    <row r="35" spans="1:5" s="4" customFormat="1" ht="12.75" x14ac:dyDescent="0.2">
      <c r="A35" s="49" t="s">
        <v>127</v>
      </c>
      <c r="B35" s="50">
        <v>0.74690036815510852</v>
      </c>
    </row>
    <row r="36" spans="1:5" s="4" customFormat="1" ht="12.75" x14ac:dyDescent="0.2">
      <c r="A36" s="49" t="s">
        <v>320</v>
      </c>
      <c r="B36" s="50">
        <v>0.63669070231312808</v>
      </c>
    </row>
    <row r="37" spans="1:5" s="4" customFormat="1" ht="12.75" x14ac:dyDescent="0.2">
      <c r="A37" s="49" t="s">
        <v>254</v>
      </c>
      <c r="B37" s="50">
        <v>0.57598723687655551</v>
      </c>
    </row>
    <row r="38" spans="1:5" s="4" customFormat="1" ht="12.75" x14ac:dyDescent="0.2">
      <c r="A38" s="49" t="s">
        <v>248</v>
      </c>
      <c r="B38" s="50">
        <v>0.56815581402717441</v>
      </c>
    </row>
    <row r="39" spans="1:5" s="4" customFormat="1" ht="12.75" x14ac:dyDescent="0.2"/>
    <row r="40" spans="1:5" s="4" customFormat="1" ht="12.75" x14ac:dyDescent="0.2"/>
    <row r="41" spans="1:5" s="4" customFormat="1" ht="12.75" x14ac:dyDescent="0.2">
      <c r="A41" s="3" t="s">
        <v>336</v>
      </c>
      <c r="B41" s="3"/>
    </row>
    <row r="42" spans="1:5" s="4" customFormat="1" ht="12.75" x14ac:dyDescent="0.2">
      <c r="A42" s="21"/>
    </row>
    <row r="43" spans="1:5" s="9" customFormat="1" ht="12.75" x14ac:dyDescent="0.2">
      <c r="A43" s="62" t="s">
        <v>21</v>
      </c>
      <c r="B43" s="37" t="s">
        <v>22</v>
      </c>
      <c r="C43" s="37" t="s">
        <v>23</v>
      </c>
      <c r="D43" s="37" t="s">
        <v>24</v>
      </c>
      <c r="E43" s="37" t="s">
        <v>25</v>
      </c>
    </row>
    <row r="44" spans="1:5" s="4" customFormat="1" ht="12.75" x14ac:dyDescent="0.2">
      <c r="A44" s="38" t="s">
        <v>34</v>
      </c>
      <c r="B44" s="39"/>
      <c r="C44" s="39"/>
      <c r="D44" s="39"/>
      <c r="E44" s="39"/>
    </row>
    <row r="45" spans="1:5" s="4" customFormat="1" ht="12.75" x14ac:dyDescent="0.2">
      <c r="A45" s="54" t="s">
        <v>288</v>
      </c>
      <c r="B45" s="39">
        <v>12.625800548947863</v>
      </c>
      <c r="C45" s="39">
        <v>15.075485339822636</v>
      </c>
      <c r="D45" s="71">
        <v>21.443760744760844</v>
      </c>
      <c r="E45" s="39">
        <v>15.4211178024789</v>
      </c>
    </row>
    <row r="46" spans="1:5" s="4" customFormat="1" ht="12.75" x14ac:dyDescent="0.2">
      <c r="A46" s="54" t="s">
        <v>35</v>
      </c>
      <c r="B46" s="39">
        <v>13.675958188153302</v>
      </c>
      <c r="C46" s="39">
        <v>16.499738441606038</v>
      </c>
      <c r="D46" s="71">
        <v>22.894767692320261</v>
      </c>
      <c r="E46" s="39">
        <v>11.925063089972721</v>
      </c>
    </row>
    <row r="47" spans="1:5" s="4" customFormat="1" ht="12.75" x14ac:dyDescent="0.2">
      <c r="A47" s="19" t="s">
        <v>178</v>
      </c>
      <c r="B47" s="39"/>
      <c r="C47" s="39"/>
      <c r="D47" s="39"/>
      <c r="E47" s="39"/>
    </row>
    <row r="48" spans="1:5" s="4" customFormat="1" ht="12.75" x14ac:dyDescent="0.2">
      <c r="A48" s="54" t="s">
        <v>181</v>
      </c>
      <c r="B48" s="39">
        <v>16.089924367085807</v>
      </c>
      <c r="C48" s="39">
        <v>18.113841160759691</v>
      </c>
      <c r="D48" s="39">
        <v>26.252642372305402</v>
      </c>
      <c r="E48" s="39">
        <v>20.298566460559453</v>
      </c>
    </row>
    <row r="49" spans="1:1" s="4" customFormat="1" ht="12.75" x14ac:dyDescent="0.2"/>
    <row r="50" spans="1:1" s="4" customFormat="1" ht="12.75" x14ac:dyDescent="0.2"/>
    <row r="51" spans="1:1" s="4" customFormat="1" ht="12.75" x14ac:dyDescent="0.2">
      <c r="A51" s="21" t="s">
        <v>27</v>
      </c>
    </row>
    <row r="52" spans="1:1" s="4" customFormat="1" ht="12.75" x14ac:dyDescent="0.2">
      <c r="A52" s="4" t="s">
        <v>209</v>
      </c>
    </row>
    <row r="53" spans="1:1" s="4" customFormat="1" ht="12.75" x14ac:dyDescent="0.2">
      <c r="A53" s="4" t="s">
        <v>332</v>
      </c>
    </row>
    <row r="54" spans="1:1" s="4" customFormat="1" ht="12.75" x14ac:dyDescent="0.2">
      <c r="A54" s="4" t="s">
        <v>208</v>
      </c>
    </row>
    <row r="55" spans="1:1" s="4" customFormat="1" ht="12.75" x14ac:dyDescent="0.2">
      <c r="A55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0"/>
  <sheetViews>
    <sheetView workbookViewId="0"/>
  </sheetViews>
  <sheetFormatPr defaultRowHeight="14.25" x14ac:dyDescent="0.2"/>
  <cols>
    <col min="1" max="1" width="50.85546875" style="2" customWidth="1"/>
    <col min="2" max="2" width="19" style="2" customWidth="1"/>
    <col min="3" max="3" width="20.42578125" style="2" customWidth="1"/>
    <col min="4" max="4" width="33" style="2" bestFit="1" customWidth="1"/>
    <col min="5" max="5" width="18.85546875" style="22" customWidth="1"/>
    <col min="6" max="6" width="26.5703125" style="2" customWidth="1"/>
    <col min="7" max="7" width="29.42578125" style="2" customWidth="1"/>
    <col min="8" max="16384" width="9.140625" style="2"/>
  </cols>
  <sheetData>
    <row r="1" spans="1:7" s="42" customFormat="1" ht="19.5" x14ac:dyDescent="0.25">
      <c r="A1" s="1" t="s">
        <v>40</v>
      </c>
      <c r="E1" s="81"/>
    </row>
    <row r="3" spans="1:7" s="4" customFormat="1" ht="13.5" thickBot="1" x14ac:dyDescent="0.25">
      <c r="A3" s="3" t="s">
        <v>0</v>
      </c>
      <c r="E3" s="9"/>
    </row>
    <row r="4" spans="1:7" s="4" customFormat="1" ht="27.75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106" t="s">
        <v>4</v>
      </c>
      <c r="F4" s="156" t="s">
        <v>5</v>
      </c>
      <c r="G4" s="156"/>
    </row>
    <row r="5" spans="1:7" s="4" customFormat="1" ht="52.5" thickTop="1" thickBot="1" x14ac:dyDescent="0.25">
      <c r="A5" s="65" t="s">
        <v>283</v>
      </c>
      <c r="B5" s="7" t="s">
        <v>6</v>
      </c>
      <c r="C5" s="7" t="s">
        <v>7</v>
      </c>
      <c r="D5" s="7" t="s">
        <v>8</v>
      </c>
      <c r="E5" s="23" t="s">
        <v>185</v>
      </c>
      <c r="F5" s="65" t="s">
        <v>41</v>
      </c>
      <c r="G5" s="7" t="s">
        <v>42</v>
      </c>
    </row>
    <row r="6" spans="1:7" s="4" customFormat="1" ht="13.5" thickTop="1" x14ac:dyDescent="0.2">
      <c r="E6" s="9"/>
    </row>
    <row r="7" spans="1:7" s="4" customFormat="1" ht="12.75" x14ac:dyDescent="0.2">
      <c r="E7" s="9"/>
    </row>
    <row r="8" spans="1:7" s="4" customFormat="1" ht="13.5" thickBot="1" x14ac:dyDescent="0.25">
      <c r="A8" s="3" t="s">
        <v>33</v>
      </c>
      <c r="E8" s="9"/>
    </row>
    <row r="9" spans="1:7" s="4" customFormat="1" ht="56.25" customHeight="1" thickTop="1" thickBot="1" x14ac:dyDescent="0.25">
      <c r="A9" s="107" t="s">
        <v>10</v>
      </c>
      <c r="B9" s="157" t="s">
        <v>43</v>
      </c>
      <c r="C9" s="158"/>
      <c r="E9" s="9"/>
    </row>
    <row r="10" spans="1:7" s="4" customFormat="1" ht="13.5" thickTop="1" x14ac:dyDescent="0.2">
      <c r="E10" s="9"/>
    </row>
    <row r="11" spans="1:7" s="4" customFormat="1" ht="12.75" x14ac:dyDescent="0.2">
      <c r="E11" s="9"/>
    </row>
    <row r="12" spans="1:7" s="4" customFormat="1" ht="13.5" thickBot="1" x14ac:dyDescent="0.25">
      <c r="A12" s="3" t="s">
        <v>12</v>
      </c>
      <c r="E12" s="9"/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45" t="s">
        <v>309</v>
      </c>
      <c r="B14" s="46" t="s">
        <v>261</v>
      </c>
      <c r="E14" s="9"/>
    </row>
    <row r="15" spans="1:7" s="4" customFormat="1" ht="13.5" thickBot="1" x14ac:dyDescent="0.25">
      <c r="A15" s="47"/>
      <c r="B15" s="48" t="s">
        <v>262</v>
      </c>
      <c r="E15" s="9"/>
    </row>
    <row r="16" spans="1:7" s="4" customFormat="1" ht="13.5" thickTop="1" x14ac:dyDescent="0.2">
      <c r="A16" s="16"/>
      <c r="B16" s="16"/>
      <c r="E16" s="9"/>
    </row>
    <row r="17" spans="1:5" s="4" customFormat="1" ht="12.75" x14ac:dyDescent="0.2">
      <c r="E17" s="9"/>
    </row>
    <row r="18" spans="1:5" s="4" customFormat="1" ht="13.5" thickBot="1" x14ac:dyDescent="0.25">
      <c r="A18" s="3" t="s">
        <v>15</v>
      </c>
      <c r="E18" s="9"/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49" t="s">
        <v>77</v>
      </c>
      <c r="B20" s="50">
        <v>7.0199342653821013</v>
      </c>
      <c r="D20" s="49" t="s">
        <v>103</v>
      </c>
      <c r="E20" s="50">
        <v>0.92430693256799779</v>
      </c>
    </row>
    <row r="21" spans="1:5" s="4" customFormat="1" ht="12.75" x14ac:dyDescent="0.2">
      <c r="A21" s="49" t="s">
        <v>76</v>
      </c>
      <c r="B21" s="50">
        <v>5.8719779172379676</v>
      </c>
      <c r="D21" s="49" t="s">
        <v>150</v>
      </c>
      <c r="E21" s="50">
        <v>0.92205566666961203</v>
      </c>
    </row>
    <row r="22" spans="1:5" s="4" customFormat="1" ht="12.75" x14ac:dyDescent="0.2">
      <c r="A22" s="49" t="s">
        <v>90</v>
      </c>
      <c r="B22" s="50">
        <v>4.0374169452967879</v>
      </c>
      <c r="D22" s="49" t="s">
        <v>327</v>
      </c>
      <c r="E22" s="50">
        <v>0.91538086357769299</v>
      </c>
    </row>
    <row r="23" spans="1:5" s="4" customFormat="1" ht="12.75" x14ac:dyDescent="0.2">
      <c r="A23" s="49" t="s">
        <v>83</v>
      </c>
      <c r="B23" s="50">
        <v>3.25891060448647</v>
      </c>
      <c r="D23" s="49" t="s">
        <v>160</v>
      </c>
      <c r="E23" s="50">
        <v>0.87534954909738272</v>
      </c>
    </row>
    <row r="24" spans="1:5" s="4" customFormat="1" ht="12.75" x14ac:dyDescent="0.2">
      <c r="A24" s="49" t="s">
        <v>121</v>
      </c>
      <c r="B24" s="50">
        <v>2.5157300779677443</v>
      </c>
      <c r="D24" s="49" t="s">
        <v>299</v>
      </c>
      <c r="E24" s="50">
        <v>0.86462345135367313</v>
      </c>
    </row>
    <row r="25" spans="1:5" s="4" customFormat="1" ht="12.75" x14ac:dyDescent="0.2">
      <c r="A25" s="49" t="s">
        <v>124</v>
      </c>
      <c r="B25" s="50">
        <v>2.4625274827662751</v>
      </c>
      <c r="D25" s="49" t="s">
        <v>158</v>
      </c>
      <c r="E25" s="50">
        <v>0.86360947072855465</v>
      </c>
    </row>
    <row r="26" spans="1:5" s="4" customFormat="1" ht="12.75" x14ac:dyDescent="0.2">
      <c r="A26" s="49" t="s">
        <v>82</v>
      </c>
      <c r="B26" s="50">
        <v>2.4222978423415937</v>
      </c>
      <c r="D26" s="49" t="s">
        <v>199</v>
      </c>
      <c r="E26" s="50">
        <v>0.861293736124218</v>
      </c>
    </row>
    <row r="27" spans="1:5" s="4" customFormat="1" ht="12.75" x14ac:dyDescent="0.2">
      <c r="A27" s="49" t="s">
        <v>154</v>
      </c>
      <c r="B27" s="50">
        <v>2.3983983470374217</v>
      </c>
      <c r="D27" s="49" t="s">
        <v>117</v>
      </c>
      <c r="E27" s="50">
        <v>0.81671543622176923</v>
      </c>
    </row>
    <row r="28" spans="1:5" s="4" customFormat="1" ht="12.75" x14ac:dyDescent="0.2">
      <c r="A28" s="49" t="s">
        <v>143</v>
      </c>
      <c r="B28" s="50">
        <v>2.1485754543831725</v>
      </c>
      <c r="D28" s="49" t="s">
        <v>87</v>
      </c>
      <c r="E28" s="50">
        <v>0.81370388923902914</v>
      </c>
    </row>
    <row r="29" spans="1:5" s="4" customFormat="1" ht="12.75" x14ac:dyDescent="0.2">
      <c r="A29" s="49" t="s">
        <v>275</v>
      </c>
      <c r="B29" s="50">
        <v>2.1174816544242958</v>
      </c>
      <c r="D29" s="49" t="s">
        <v>328</v>
      </c>
      <c r="E29" s="50">
        <v>0.78478196640522291</v>
      </c>
    </row>
    <row r="30" spans="1:5" s="4" customFormat="1" ht="12.75" x14ac:dyDescent="0.2">
      <c r="A30" s="49" t="s">
        <v>99</v>
      </c>
      <c r="B30" s="50">
        <v>2.0749235345627834</v>
      </c>
      <c r="D30" s="49" t="s">
        <v>269</v>
      </c>
      <c r="E30" s="50">
        <v>0.77367072069946707</v>
      </c>
    </row>
    <row r="31" spans="1:5" s="4" customFormat="1" ht="12.75" x14ac:dyDescent="0.2">
      <c r="A31" s="49" t="s">
        <v>272</v>
      </c>
      <c r="B31" s="50">
        <v>2.0564124756032127</v>
      </c>
      <c r="D31" s="49" t="s">
        <v>201</v>
      </c>
      <c r="E31" s="50">
        <v>0.77271934012215593</v>
      </c>
    </row>
    <row r="32" spans="1:5" s="4" customFormat="1" ht="12.75" x14ac:dyDescent="0.2">
      <c r="A32" s="49" t="s">
        <v>116</v>
      </c>
      <c r="B32" s="50">
        <v>1.9635932766392656</v>
      </c>
      <c r="D32" s="49" t="s">
        <v>175</v>
      </c>
      <c r="E32" s="50">
        <v>0.7608940918188809</v>
      </c>
    </row>
    <row r="33" spans="1:5" s="4" customFormat="1" ht="12.75" x14ac:dyDescent="0.2">
      <c r="A33" s="49" t="s">
        <v>86</v>
      </c>
      <c r="B33" s="50">
        <v>1.9511580866388374</v>
      </c>
      <c r="D33" s="49" t="s">
        <v>156</v>
      </c>
      <c r="E33" s="50">
        <v>0.72459869213196981</v>
      </c>
    </row>
    <row r="34" spans="1:5" s="4" customFormat="1" ht="12.75" x14ac:dyDescent="0.2">
      <c r="A34" s="49" t="s">
        <v>301</v>
      </c>
      <c r="B34" s="50">
        <v>1.9158855583021186</v>
      </c>
      <c r="D34" s="49" t="s">
        <v>119</v>
      </c>
      <c r="E34" s="50">
        <v>0.65087538373094245</v>
      </c>
    </row>
    <row r="35" spans="1:5" s="4" customFormat="1" ht="12.75" x14ac:dyDescent="0.2">
      <c r="A35" s="49" t="s">
        <v>118</v>
      </c>
      <c r="B35" s="50">
        <v>1.802750570782053</v>
      </c>
      <c r="D35" s="49" t="s">
        <v>268</v>
      </c>
      <c r="E35" s="50">
        <v>0.30505650027433084</v>
      </c>
    </row>
    <row r="36" spans="1:5" s="4" customFormat="1" ht="12.75" x14ac:dyDescent="0.2">
      <c r="A36" s="49" t="s">
        <v>120</v>
      </c>
      <c r="B36" s="50">
        <v>1.7394548127885272</v>
      </c>
      <c r="D36" s="49" t="s">
        <v>329</v>
      </c>
      <c r="E36" s="50">
        <v>0.17982237464294162</v>
      </c>
    </row>
    <row r="37" spans="1:5" s="4" customFormat="1" ht="12.75" x14ac:dyDescent="0.2">
      <c r="A37" s="49" t="s">
        <v>247</v>
      </c>
      <c r="B37" s="50">
        <v>1.7329748757036356</v>
      </c>
      <c r="D37" s="51" t="s">
        <v>63</v>
      </c>
      <c r="E37" s="52">
        <v>95.496409471160618</v>
      </c>
    </row>
    <row r="38" spans="1:5" s="4" customFormat="1" ht="12.75" x14ac:dyDescent="0.2">
      <c r="A38" s="49" t="s">
        <v>218</v>
      </c>
      <c r="B38" s="50">
        <v>1.7254722132574694</v>
      </c>
      <c r="D38" s="49" t="s">
        <v>60</v>
      </c>
      <c r="E38" s="50">
        <v>4.5035905288393643</v>
      </c>
    </row>
    <row r="39" spans="1:5" s="4" customFormat="1" ht="13.5" thickBot="1" x14ac:dyDescent="0.25">
      <c r="A39" s="49" t="s">
        <v>79</v>
      </c>
      <c r="B39" s="50">
        <v>1.6542475489754658</v>
      </c>
      <c r="D39" s="32" t="s">
        <v>20</v>
      </c>
      <c r="E39" s="33">
        <f>E37+E38</f>
        <v>99.999999999999986</v>
      </c>
    </row>
    <row r="40" spans="1:5" s="4" customFormat="1" ht="13.5" thickTop="1" x14ac:dyDescent="0.2">
      <c r="A40" s="49" t="s">
        <v>92</v>
      </c>
      <c r="B40" s="50">
        <v>1.560387945392339</v>
      </c>
    </row>
    <row r="41" spans="1:5" s="4" customFormat="1" ht="12.75" x14ac:dyDescent="0.2">
      <c r="A41" s="49" t="s">
        <v>112</v>
      </c>
      <c r="B41" s="50">
        <v>1.5418653387093972</v>
      </c>
    </row>
    <row r="42" spans="1:5" s="4" customFormat="1" ht="12.75" x14ac:dyDescent="0.2">
      <c r="A42" s="49" t="s">
        <v>176</v>
      </c>
      <c r="B42" s="50">
        <v>1.522487923118045</v>
      </c>
    </row>
    <row r="43" spans="1:5" s="4" customFormat="1" ht="12.75" x14ac:dyDescent="0.2">
      <c r="A43" s="49" t="s">
        <v>96</v>
      </c>
      <c r="B43" s="50">
        <v>1.519235012658066</v>
      </c>
    </row>
    <row r="44" spans="1:5" s="4" customFormat="1" ht="12.75" x14ac:dyDescent="0.2">
      <c r="A44" s="31" t="s">
        <v>274</v>
      </c>
      <c r="B44" s="50">
        <v>1.5092334287139331</v>
      </c>
    </row>
    <row r="45" spans="1:5" s="4" customFormat="1" ht="12.75" x14ac:dyDescent="0.2">
      <c r="A45" s="31" t="s">
        <v>110</v>
      </c>
      <c r="B45" s="50">
        <v>1.4958433252043914</v>
      </c>
    </row>
    <row r="46" spans="1:5" s="4" customFormat="1" ht="12.75" x14ac:dyDescent="0.2">
      <c r="A46" s="31" t="s">
        <v>139</v>
      </c>
      <c r="B46" s="50">
        <v>1.4247496421791339</v>
      </c>
    </row>
    <row r="47" spans="1:5" s="4" customFormat="1" ht="12.75" x14ac:dyDescent="0.2">
      <c r="A47" s="31" t="s">
        <v>80</v>
      </c>
      <c r="B47" s="50">
        <v>1.3055847868078181</v>
      </c>
    </row>
    <row r="48" spans="1:5" s="4" customFormat="1" ht="12.75" x14ac:dyDescent="0.2">
      <c r="A48" s="31" t="s">
        <v>326</v>
      </c>
      <c r="B48" s="50">
        <v>1.2340443192995625</v>
      </c>
    </row>
    <row r="49" spans="1:5" s="4" customFormat="1" ht="12.75" x14ac:dyDescent="0.2">
      <c r="A49" s="31" t="s">
        <v>84</v>
      </c>
      <c r="B49" s="50">
        <v>1.2278543891992073</v>
      </c>
    </row>
    <row r="50" spans="1:5" s="4" customFormat="1" ht="12.75" x14ac:dyDescent="0.2">
      <c r="A50" s="31" t="s">
        <v>270</v>
      </c>
      <c r="B50" s="50">
        <v>1.1969037459727934</v>
      </c>
    </row>
    <row r="51" spans="1:5" s="4" customFormat="1" ht="12.75" x14ac:dyDescent="0.2">
      <c r="A51" s="31" t="s">
        <v>273</v>
      </c>
      <c r="B51" s="50">
        <v>1.1843672104658638</v>
      </c>
    </row>
    <row r="52" spans="1:5" s="4" customFormat="1" ht="12.75" x14ac:dyDescent="0.2">
      <c r="A52" s="31" t="s">
        <v>155</v>
      </c>
      <c r="B52" s="50">
        <v>1.1788816476944752</v>
      </c>
      <c r="D52" s="16"/>
      <c r="E52" s="64"/>
    </row>
    <row r="53" spans="1:5" s="4" customFormat="1" ht="12.75" x14ac:dyDescent="0.2">
      <c r="A53" s="31" t="s">
        <v>151</v>
      </c>
      <c r="B53" s="50">
        <v>1.1620773597678355</v>
      </c>
      <c r="E53" s="9"/>
    </row>
    <row r="54" spans="1:5" s="4" customFormat="1" ht="12.75" x14ac:dyDescent="0.2">
      <c r="A54" s="31" t="s">
        <v>227</v>
      </c>
      <c r="B54" s="50">
        <v>1.1513026039179362</v>
      </c>
      <c r="E54" s="9"/>
    </row>
    <row r="55" spans="1:5" s="4" customFormat="1" ht="12.75" x14ac:dyDescent="0.2">
      <c r="A55" s="31" t="s">
        <v>302</v>
      </c>
      <c r="B55" s="50">
        <v>1.1305046139674439</v>
      </c>
      <c r="E55" s="9"/>
    </row>
    <row r="56" spans="1:5" s="4" customFormat="1" ht="12.75" x14ac:dyDescent="0.2">
      <c r="A56" s="31" t="s">
        <v>243</v>
      </c>
      <c r="B56" s="50">
        <v>1.1203729538978529</v>
      </c>
      <c r="E56" s="9"/>
    </row>
    <row r="57" spans="1:5" s="4" customFormat="1" ht="12.75" x14ac:dyDescent="0.2">
      <c r="A57" s="31" t="s">
        <v>93</v>
      </c>
      <c r="B57" s="50">
        <v>1.1034646488675219</v>
      </c>
      <c r="E57" s="9"/>
    </row>
    <row r="58" spans="1:5" s="4" customFormat="1" ht="12.75" x14ac:dyDescent="0.2">
      <c r="A58" s="31" t="s">
        <v>129</v>
      </c>
      <c r="B58" s="50">
        <v>1.0956452196682482</v>
      </c>
      <c r="E58" s="9"/>
    </row>
    <row r="59" spans="1:5" s="4" customFormat="1" ht="12.75" x14ac:dyDescent="0.2">
      <c r="A59" s="31" t="s">
        <v>104</v>
      </c>
      <c r="B59" s="50">
        <v>1.0904971394773553</v>
      </c>
      <c r="E59" s="9"/>
    </row>
    <row r="60" spans="1:5" s="4" customFormat="1" ht="12.75" x14ac:dyDescent="0.2">
      <c r="A60" s="31" t="s">
        <v>249</v>
      </c>
      <c r="B60" s="50">
        <v>1.0897687277736825</v>
      </c>
      <c r="E60" s="9"/>
    </row>
    <row r="61" spans="1:5" s="4" customFormat="1" ht="12.75" x14ac:dyDescent="0.2">
      <c r="A61" s="31" t="s">
        <v>271</v>
      </c>
      <c r="B61" s="50">
        <v>1.0399520535348907</v>
      </c>
      <c r="E61" s="9"/>
    </row>
    <row r="62" spans="1:5" s="4" customFormat="1" ht="12.75" x14ac:dyDescent="0.2">
      <c r="A62" s="31" t="s">
        <v>252</v>
      </c>
      <c r="B62" s="50">
        <v>0.99257281026203148</v>
      </c>
      <c r="E62" s="9"/>
    </row>
    <row r="63" spans="1:5" s="4" customFormat="1" ht="12.75" x14ac:dyDescent="0.2">
      <c r="A63" s="31" t="s">
        <v>157</v>
      </c>
      <c r="B63" s="50">
        <v>0.93923101462776293</v>
      </c>
      <c r="E63" s="9"/>
    </row>
    <row r="64" spans="1:5" s="4" customFormat="1" ht="12.75" x14ac:dyDescent="0.2">
      <c r="A64" s="16"/>
      <c r="B64" s="64"/>
      <c r="E64" s="9"/>
    </row>
    <row r="65" spans="1:8" s="4" customFormat="1" ht="12.75" x14ac:dyDescent="0.2">
      <c r="E65" s="9"/>
    </row>
    <row r="66" spans="1:8" s="4" customFormat="1" ht="12.75" x14ac:dyDescent="0.2">
      <c r="A66" s="3" t="s">
        <v>337</v>
      </c>
      <c r="B66" s="3"/>
      <c r="E66" s="9"/>
    </row>
    <row r="67" spans="1:8" s="4" customFormat="1" ht="12.75" x14ac:dyDescent="0.2">
      <c r="A67" s="21"/>
      <c r="E67" s="9"/>
    </row>
    <row r="68" spans="1:8" s="4" customFormat="1" ht="12.75" x14ac:dyDescent="0.2">
      <c r="A68" s="62" t="s">
        <v>21</v>
      </c>
      <c r="B68" s="37" t="s">
        <v>22</v>
      </c>
      <c r="C68" s="37" t="s">
        <v>23</v>
      </c>
      <c r="D68" s="37" t="s">
        <v>24</v>
      </c>
      <c r="E68" s="37" t="s">
        <v>25</v>
      </c>
    </row>
    <row r="69" spans="1:8" s="4" customFormat="1" ht="12.75" x14ac:dyDescent="0.2">
      <c r="A69" s="38" t="s">
        <v>26</v>
      </c>
      <c r="B69" s="39"/>
      <c r="C69" s="39"/>
      <c r="D69" s="39"/>
      <c r="E69" s="39"/>
    </row>
    <row r="70" spans="1:8" s="4" customFormat="1" ht="12.75" x14ac:dyDescent="0.2">
      <c r="A70" s="54" t="s">
        <v>44</v>
      </c>
      <c r="B70" s="39">
        <v>24.728752260397812</v>
      </c>
      <c r="C70" s="39">
        <v>10.758745043693828</v>
      </c>
      <c r="D70" s="71">
        <v>19.607234334008506</v>
      </c>
      <c r="E70" s="39">
        <v>19.900516407072978</v>
      </c>
    </row>
    <row r="71" spans="1:8" s="4" customFormat="1" ht="12.75" x14ac:dyDescent="0.2">
      <c r="A71" s="54" t="s">
        <v>45</v>
      </c>
      <c r="B71" s="39">
        <v>25.665648188563939</v>
      </c>
      <c r="C71" s="39">
        <v>11.693601237062268</v>
      </c>
      <c r="D71" s="71">
        <v>20.543478497087975</v>
      </c>
      <c r="E71" s="39">
        <v>17.172225191835679</v>
      </c>
    </row>
    <row r="72" spans="1:8" s="4" customFormat="1" ht="12.75" x14ac:dyDescent="0.2">
      <c r="A72" s="19" t="s">
        <v>178</v>
      </c>
      <c r="B72" s="39"/>
      <c r="C72" s="39"/>
      <c r="D72" s="39"/>
      <c r="E72" s="39"/>
    </row>
    <row r="73" spans="1:8" s="4" customFormat="1" ht="12.75" x14ac:dyDescent="0.2">
      <c r="A73" s="54" t="s">
        <v>182</v>
      </c>
      <c r="B73" s="39">
        <v>24.171621337550107</v>
      </c>
      <c r="C73" s="39">
        <v>12.277167920769516</v>
      </c>
      <c r="D73" s="39">
        <v>19.109448125620965</v>
      </c>
      <c r="E73" s="39">
        <v>18.013214082129814</v>
      </c>
      <c r="F73" s="41"/>
      <c r="G73" s="41"/>
      <c r="H73" s="41"/>
    </row>
    <row r="74" spans="1:8" s="4" customFormat="1" ht="12.75" x14ac:dyDescent="0.2"/>
    <row r="75" spans="1:8" s="4" customFormat="1" ht="12.75" x14ac:dyDescent="0.2"/>
    <row r="76" spans="1:8" s="4" customFormat="1" x14ac:dyDescent="0.2">
      <c r="A76" s="21" t="s">
        <v>27</v>
      </c>
      <c r="D76" s="2"/>
      <c r="E76" s="22"/>
    </row>
    <row r="77" spans="1:8" s="4" customFormat="1" x14ac:dyDescent="0.2">
      <c r="A77" s="4" t="s">
        <v>209</v>
      </c>
      <c r="D77" s="2"/>
      <c r="E77" s="22"/>
    </row>
    <row r="78" spans="1:8" s="4" customFormat="1" x14ac:dyDescent="0.2">
      <c r="A78" s="4" t="s">
        <v>332</v>
      </c>
      <c r="D78" s="2"/>
      <c r="E78" s="22"/>
    </row>
    <row r="79" spans="1:8" s="4" customFormat="1" x14ac:dyDescent="0.2">
      <c r="A79" s="4" t="s">
        <v>208</v>
      </c>
      <c r="D79" s="2"/>
      <c r="E79" s="22"/>
    </row>
    <row r="80" spans="1:8" s="4" customFormat="1" x14ac:dyDescent="0.2">
      <c r="A80" s="4" t="s">
        <v>28</v>
      </c>
      <c r="D80" s="2"/>
      <c r="E80" s="22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zoomScale="95" zoomScaleNormal="95" workbookViewId="0"/>
  </sheetViews>
  <sheetFormatPr defaultRowHeight="14.25" x14ac:dyDescent="0.2"/>
  <cols>
    <col min="1" max="1" width="54.28515625" style="2" customWidth="1"/>
    <col min="2" max="2" width="20.42578125" style="2" bestFit="1" customWidth="1"/>
    <col min="3" max="3" width="13.28515625" style="2" customWidth="1"/>
    <col min="4" max="4" width="38.42578125" style="2" customWidth="1"/>
    <col min="5" max="5" width="19" style="2" bestFit="1" customWidth="1"/>
    <col min="6" max="6" width="19.7109375" style="2" bestFit="1" customWidth="1"/>
    <col min="7" max="7" width="20.28515625" style="2" customWidth="1"/>
    <col min="8" max="8" width="20.7109375" style="2" bestFit="1" customWidth="1"/>
    <col min="9" max="16384" width="9.140625" style="2"/>
  </cols>
  <sheetData>
    <row r="1" spans="1:8" ht="19.5" x14ac:dyDescent="0.25">
      <c r="A1" s="1" t="s">
        <v>219</v>
      </c>
    </row>
    <row r="3" spans="1:8" s="4" customFormat="1" ht="13.5" thickBot="1" x14ac:dyDescent="0.25">
      <c r="A3" s="3" t="s">
        <v>0</v>
      </c>
    </row>
    <row r="4" spans="1:8" s="4" customFormat="1" ht="27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9" t="s">
        <v>5</v>
      </c>
      <c r="G4" s="161"/>
      <c r="H4" s="162"/>
    </row>
    <row r="5" spans="1:8" s="4" customFormat="1" ht="52.5" thickTop="1" thickBot="1" x14ac:dyDescent="0.25">
      <c r="A5" s="6" t="s">
        <v>64</v>
      </c>
      <c r="B5" s="6" t="s">
        <v>65</v>
      </c>
      <c r="C5" s="6" t="s">
        <v>7</v>
      </c>
      <c r="D5" s="6" t="s">
        <v>66</v>
      </c>
      <c r="E5" s="23" t="s">
        <v>186</v>
      </c>
      <c r="F5" s="6" t="s">
        <v>195</v>
      </c>
      <c r="G5" s="6" t="s">
        <v>194</v>
      </c>
      <c r="H5" s="6" t="s">
        <v>188</v>
      </c>
    </row>
    <row r="6" spans="1:8" s="4" customFormat="1" ht="13.5" thickTop="1" x14ac:dyDescent="0.2"/>
    <row r="7" spans="1:8" s="4" customFormat="1" ht="12.75" x14ac:dyDescent="0.2"/>
    <row r="8" spans="1:8" s="4" customFormat="1" ht="13.5" thickBot="1" x14ac:dyDescent="0.25">
      <c r="A8" s="3" t="s">
        <v>33</v>
      </c>
    </row>
    <row r="9" spans="1:8" s="4" customFormat="1" ht="36.75" customHeight="1" thickTop="1" thickBot="1" x14ac:dyDescent="0.3">
      <c r="A9" s="107" t="s">
        <v>10</v>
      </c>
      <c r="B9" s="157" t="s">
        <v>46</v>
      </c>
      <c r="C9" s="163"/>
      <c r="D9" s="164"/>
    </row>
    <row r="10" spans="1:8" s="4" customFormat="1" ht="13.5" thickTop="1" x14ac:dyDescent="0.2"/>
    <row r="11" spans="1:8" s="4" customFormat="1" ht="12.75" x14ac:dyDescent="0.2"/>
    <row r="12" spans="1:8" s="4" customFormat="1" ht="13.5" thickBot="1" x14ac:dyDescent="0.25">
      <c r="A12" s="3" t="s">
        <v>47</v>
      </c>
    </row>
    <row r="13" spans="1:8" s="9" customFormat="1" ht="13.5" thickTop="1" x14ac:dyDescent="0.2">
      <c r="A13" s="43" t="s">
        <v>13</v>
      </c>
      <c r="B13" s="44" t="s">
        <v>14</v>
      </c>
    </row>
    <row r="14" spans="1:8" s="4" customFormat="1" ht="12.75" x14ac:dyDescent="0.2">
      <c r="A14" s="45" t="s">
        <v>310</v>
      </c>
      <c r="B14" s="46" t="s">
        <v>263</v>
      </c>
    </row>
    <row r="15" spans="1:8" s="4" customFormat="1" ht="13.5" thickBot="1" x14ac:dyDescent="0.25">
      <c r="A15" s="47"/>
      <c r="B15" s="48" t="s">
        <v>264</v>
      </c>
    </row>
    <row r="16" spans="1:8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3.5" thickTop="1" x14ac:dyDescent="0.2">
      <c r="A19" s="10" t="s">
        <v>16</v>
      </c>
      <c r="B19" s="11" t="s">
        <v>17</v>
      </c>
      <c r="D19" s="10" t="s">
        <v>16</v>
      </c>
      <c r="E19" s="144" t="s">
        <v>17</v>
      </c>
    </row>
    <row r="20" spans="1:5" s="4" customFormat="1" ht="12.75" x14ac:dyDescent="0.2">
      <c r="A20" s="49" t="s">
        <v>73</v>
      </c>
      <c r="B20" s="50">
        <v>5.4475895576070403</v>
      </c>
      <c r="D20" s="31" t="s">
        <v>246</v>
      </c>
      <c r="E20" s="50">
        <v>0.80431611034748507</v>
      </c>
    </row>
    <row r="21" spans="1:5" s="4" customFormat="1" ht="12.75" x14ac:dyDescent="0.2">
      <c r="A21" s="49" t="s">
        <v>76</v>
      </c>
      <c r="B21" s="50">
        <v>5.1379235925021041</v>
      </c>
      <c r="D21" s="31" t="s">
        <v>92</v>
      </c>
      <c r="E21" s="50">
        <v>0.80063307772680004</v>
      </c>
    </row>
    <row r="22" spans="1:5" s="4" customFormat="1" ht="12.75" x14ac:dyDescent="0.2">
      <c r="A22" s="49" t="s">
        <v>71</v>
      </c>
      <c r="B22" s="50">
        <v>5.0597598792700875</v>
      </c>
      <c r="D22" s="31" t="s">
        <v>303</v>
      </c>
      <c r="E22" s="50">
        <v>0.67206918320539555</v>
      </c>
    </row>
    <row r="23" spans="1:5" s="4" customFormat="1" ht="12.75" x14ac:dyDescent="0.2">
      <c r="A23" s="49" t="s">
        <v>70</v>
      </c>
      <c r="B23" s="50">
        <v>4.6776295641254357</v>
      </c>
      <c r="D23" s="31" t="s">
        <v>270</v>
      </c>
      <c r="E23" s="50">
        <v>0.6542210968431672</v>
      </c>
    </row>
    <row r="24" spans="1:5" s="4" customFormat="1" ht="12.75" x14ac:dyDescent="0.2">
      <c r="A24" s="49" t="s">
        <v>77</v>
      </c>
      <c r="B24" s="50">
        <v>4.3015995180875661</v>
      </c>
      <c r="D24" s="31" t="s">
        <v>227</v>
      </c>
      <c r="E24" s="50">
        <v>0.60577754856105004</v>
      </c>
    </row>
    <row r="25" spans="1:5" s="4" customFormat="1" ht="12.75" x14ac:dyDescent="0.2">
      <c r="A25" s="49" t="s">
        <v>81</v>
      </c>
      <c r="B25" s="50">
        <v>3.851444835330367</v>
      </c>
      <c r="D25" s="31" t="s">
        <v>89</v>
      </c>
      <c r="E25" s="50">
        <v>0.60148198484854154</v>
      </c>
    </row>
    <row r="26" spans="1:5" s="4" customFormat="1" ht="12.75" x14ac:dyDescent="0.2">
      <c r="A26" s="49" t="s">
        <v>75</v>
      </c>
      <c r="B26" s="50">
        <v>3.7442913888794891</v>
      </c>
      <c r="D26" s="31" t="s">
        <v>199</v>
      </c>
      <c r="E26" s="50">
        <v>0.59138880437347408</v>
      </c>
    </row>
    <row r="27" spans="1:5" s="4" customFormat="1" ht="12.75" x14ac:dyDescent="0.2">
      <c r="A27" s="49" t="s">
        <v>69</v>
      </c>
      <c r="B27" s="50">
        <v>3.5088214770427699</v>
      </c>
      <c r="D27" s="31" t="s">
        <v>248</v>
      </c>
      <c r="E27" s="50">
        <v>0.54153496834018411</v>
      </c>
    </row>
    <row r="28" spans="1:5" s="4" customFormat="1" ht="12.75" x14ac:dyDescent="0.2">
      <c r="A28" s="49" t="s">
        <v>74</v>
      </c>
      <c r="B28" s="50">
        <v>3.1399715234340078</v>
      </c>
      <c r="D28" s="31" t="s">
        <v>133</v>
      </c>
      <c r="E28" s="50">
        <v>0.50210595275436043</v>
      </c>
    </row>
    <row r="29" spans="1:5" s="4" customFormat="1" ht="12.75" x14ac:dyDescent="0.2">
      <c r="A29" s="49" t="s">
        <v>90</v>
      </c>
      <c r="B29" s="50">
        <v>2.7009106820957141</v>
      </c>
      <c r="D29" s="31" t="s">
        <v>121</v>
      </c>
      <c r="E29" s="50">
        <v>0.46634282872395993</v>
      </c>
    </row>
    <row r="30" spans="1:5" s="4" customFormat="1" ht="12.75" x14ac:dyDescent="0.2">
      <c r="A30" s="49" t="s">
        <v>203</v>
      </c>
      <c r="B30" s="50">
        <v>2.3563329234223187</v>
      </c>
      <c r="D30" s="31" t="s">
        <v>112</v>
      </c>
      <c r="E30" s="50">
        <v>0.42345054337224092</v>
      </c>
    </row>
    <row r="31" spans="1:5" s="4" customFormat="1" ht="12.75" x14ac:dyDescent="0.2">
      <c r="A31" s="49" t="s">
        <v>72</v>
      </c>
      <c r="B31" s="50">
        <v>1.908041768800629</v>
      </c>
      <c r="D31" s="31" t="s">
        <v>84</v>
      </c>
      <c r="E31" s="50">
        <v>0.41805609248385733</v>
      </c>
    </row>
    <row r="32" spans="1:5" s="4" customFormat="1" ht="12.75" x14ac:dyDescent="0.2">
      <c r="A32" s="49" t="s">
        <v>140</v>
      </c>
      <c r="B32" s="50">
        <v>1.8837669858469024</v>
      </c>
      <c r="D32" s="31" t="s">
        <v>135</v>
      </c>
      <c r="E32" s="50">
        <v>0.41312938035026958</v>
      </c>
    </row>
    <row r="33" spans="1:6" s="4" customFormat="1" ht="12.75" x14ac:dyDescent="0.2">
      <c r="A33" s="49" t="s">
        <v>78</v>
      </c>
      <c r="B33" s="50">
        <v>1.8812593783112552</v>
      </c>
      <c r="D33" s="31" t="s">
        <v>244</v>
      </c>
      <c r="E33" s="50">
        <v>0.41149491917780678</v>
      </c>
    </row>
    <row r="34" spans="1:6" s="4" customFormat="1" ht="12.75" x14ac:dyDescent="0.2">
      <c r="A34" s="49" t="s">
        <v>99</v>
      </c>
      <c r="B34" s="50">
        <v>1.8118452266141161</v>
      </c>
      <c r="D34" s="31" t="s">
        <v>325</v>
      </c>
      <c r="E34" s="50">
        <v>0.35942927517208445</v>
      </c>
    </row>
    <row r="35" spans="1:6" s="4" customFormat="1" ht="12.75" x14ac:dyDescent="0.2">
      <c r="A35" s="49" t="s">
        <v>145</v>
      </c>
      <c r="B35" s="50">
        <v>1.5898087430188719</v>
      </c>
      <c r="D35" s="31" t="s">
        <v>231</v>
      </c>
      <c r="E35" s="50">
        <v>0.22955905104544536</v>
      </c>
    </row>
    <row r="36" spans="1:6" s="4" customFormat="1" ht="12.75" x14ac:dyDescent="0.2">
      <c r="A36" s="49" t="s">
        <v>86</v>
      </c>
      <c r="B36" s="50">
        <v>1.550848386574655</v>
      </c>
      <c r="D36" s="51" t="s">
        <v>63</v>
      </c>
      <c r="E36" s="52">
        <v>97.969531534255253</v>
      </c>
    </row>
    <row r="37" spans="1:6" s="4" customFormat="1" ht="12.75" x14ac:dyDescent="0.2">
      <c r="A37" s="49" t="s">
        <v>97</v>
      </c>
      <c r="B37" s="50">
        <v>1.5442517738200108</v>
      </c>
      <c r="D37" s="49" t="s">
        <v>60</v>
      </c>
      <c r="E37" s="67">
        <v>2.0304684657448275</v>
      </c>
    </row>
    <row r="38" spans="1:6" s="4" customFormat="1" ht="12.75" x14ac:dyDescent="0.2">
      <c r="A38" s="49" t="s">
        <v>214</v>
      </c>
      <c r="B38" s="50">
        <v>1.4265040828465194</v>
      </c>
      <c r="D38" s="68" t="s">
        <v>20</v>
      </c>
      <c r="E38" s="69">
        <f>E36+E37</f>
        <v>100.00000000000009</v>
      </c>
    </row>
    <row r="39" spans="1:6" s="4" customFormat="1" ht="12.75" x14ac:dyDescent="0.2">
      <c r="A39" s="49" t="s">
        <v>83</v>
      </c>
      <c r="B39" s="50">
        <v>1.42396597496774</v>
      </c>
    </row>
    <row r="40" spans="1:6" s="4" customFormat="1" ht="12.75" x14ac:dyDescent="0.2">
      <c r="A40" s="31" t="s">
        <v>85</v>
      </c>
      <c r="B40" s="50">
        <v>1.3865921922435926</v>
      </c>
    </row>
    <row r="41" spans="1:6" s="4" customFormat="1" ht="12.75" x14ac:dyDescent="0.2">
      <c r="A41" s="31" t="s">
        <v>144</v>
      </c>
      <c r="B41" s="50">
        <v>1.3808416063358011</v>
      </c>
      <c r="D41" s="70"/>
      <c r="E41" s="70"/>
    </row>
    <row r="42" spans="1:6" s="4" customFormat="1" ht="12.75" x14ac:dyDescent="0.2">
      <c r="A42" s="31" t="s">
        <v>143</v>
      </c>
      <c r="B42" s="50">
        <v>1.3743926655442467</v>
      </c>
    </row>
    <row r="43" spans="1:6" s="70" customFormat="1" ht="12.75" x14ac:dyDescent="0.2">
      <c r="A43" s="66" t="s">
        <v>247</v>
      </c>
      <c r="B43" s="50">
        <v>1.3184284088110318</v>
      </c>
      <c r="C43" s="4"/>
      <c r="F43" s="4"/>
    </row>
    <row r="44" spans="1:6" s="70" customFormat="1" ht="12.75" x14ac:dyDescent="0.2">
      <c r="A44" s="66" t="s">
        <v>273</v>
      </c>
      <c r="B44" s="50">
        <v>1.273120946452615</v>
      </c>
      <c r="C44" s="4"/>
      <c r="F44" s="4"/>
    </row>
    <row r="45" spans="1:6" s="70" customFormat="1" ht="12.75" x14ac:dyDescent="0.2">
      <c r="A45" s="66" t="s">
        <v>114</v>
      </c>
      <c r="B45" s="50">
        <v>1.2711646141657869</v>
      </c>
      <c r="C45" s="4"/>
      <c r="F45" s="4"/>
    </row>
    <row r="46" spans="1:6" s="4" customFormat="1" ht="12.75" x14ac:dyDescent="0.2">
      <c r="A46" s="31" t="s">
        <v>104</v>
      </c>
      <c r="B46" s="50">
        <v>1.2459894195286927</v>
      </c>
    </row>
    <row r="47" spans="1:6" s="4" customFormat="1" ht="12.75" x14ac:dyDescent="0.2">
      <c r="A47" s="31" t="s">
        <v>318</v>
      </c>
      <c r="B47" s="50">
        <v>1.218286860934108</v>
      </c>
    </row>
    <row r="48" spans="1:6" s="4" customFormat="1" ht="12.75" x14ac:dyDescent="0.2">
      <c r="A48" s="31" t="s">
        <v>149</v>
      </c>
      <c r="B48" s="50">
        <v>1.1630814767956636</v>
      </c>
    </row>
    <row r="49" spans="1:2" s="4" customFormat="1" ht="12.75" x14ac:dyDescent="0.2">
      <c r="A49" s="31" t="s">
        <v>120</v>
      </c>
      <c r="B49" s="50">
        <v>1.1533648165409562</v>
      </c>
    </row>
    <row r="50" spans="1:2" s="4" customFormat="1" ht="12.75" x14ac:dyDescent="0.2">
      <c r="A50" s="49" t="s">
        <v>79</v>
      </c>
      <c r="B50" s="50">
        <v>1.1411192613883203</v>
      </c>
    </row>
    <row r="51" spans="1:2" s="4" customFormat="1" ht="12.75" x14ac:dyDescent="0.2">
      <c r="A51" s="31" t="s">
        <v>139</v>
      </c>
      <c r="B51" s="50">
        <v>1.1264969576565305</v>
      </c>
    </row>
    <row r="52" spans="1:2" s="4" customFormat="1" ht="12.75" x14ac:dyDescent="0.2">
      <c r="A52" s="31" t="s">
        <v>110</v>
      </c>
      <c r="B52" s="50">
        <v>1.1176463722782219</v>
      </c>
    </row>
    <row r="53" spans="1:2" s="4" customFormat="1" ht="12.75" x14ac:dyDescent="0.2">
      <c r="A53" s="31" t="s">
        <v>82</v>
      </c>
      <c r="B53" s="50">
        <v>1.0916342179712748</v>
      </c>
    </row>
    <row r="54" spans="1:2" s="4" customFormat="1" ht="12.75" x14ac:dyDescent="0.2">
      <c r="A54" s="31" t="s">
        <v>151</v>
      </c>
      <c r="B54" s="50">
        <v>1.0658075808395562</v>
      </c>
    </row>
    <row r="55" spans="1:2" s="4" customFormat="1" ht="12.75" x14ac:dyDescent="0.2">
      <c r="A55" s="31" t="s">
        <v>93</v>
      </c>
      <c r="B55" s="50">
        <v>1.0580547253190533</v>
      </c>
    </row>
    <row r="56" spans="1:2" s="4" customFormat="1" ht="12.75" x14ac:dyDescent="0.2">
      <c r="A56" s="31" t="s">
        <v>176</v>
      </c>
      <c r="B56" s="50">
        <v>1.0543285529838808</v>
      </c>
    </row>
    <row r="57" spans="1:2" s="4" customFormat="1" ht="12.75" x14ac:dyDescent="0.2">
      <c r="A57" s="31" t="s">
        <v>101</v>
      </c>
      <c r="B57" s="50">
        <v>1.0004217343955923</v>
      </c>
    </row>
    <row r="58" spans="1:2" s="4" customFormat="1" ht="12.75" x14ac:dyDescent="0.2">
      <c r="A58" s="31" t="s">
        <v>142</v>
      </c>
      <c r="B58" s="50">
        <v>0.97324070706417232</v>
      </c>
    </row>
    <row r="59" spans="1:2" s="4" customFormat="1" ht="12.75" x14ac:dyDescent="0.2">
      <c r="A59" s="31" t="s">
        <v>127</v>
      </c>
      <c r="B59" s="50">
        <v>0.94196476034503918</v>
      </c>
    </row>
    <row r="60" spans="1:2" s="4" customFormat="1" ht="12.75" x14ac:dyDescent="0.2">
      <c r="A60" s="31" t="s">
        <v>316</v>
      </c>
      <c r="B60" s="50">
        <v>0.92872496873075949</v>
      </c>
    </row>
    <row r="61" spans="1:2" s="4" customFormat="1" ht="12.75" x14ac:dyDescent="0.2">
      <c r="A61" s="31" t="s">
        <v>330</v>
      </c>
      <c r="B61" s="50">
        <v>0.92686596962737855</v>
      </c>
    </row>
    <row r="62" spans="1:2" s="4" customFormat="1" ht="12.75" x14ac:dyDescent="0.2">
      <c r="A62" s="31" t="s">
        <v>215</v>
      </c>
      <c r="B62" s="50">
        <v>0.91318371800101306</v>
      </c>
    </row>
    <row r="63" spans="1:2" s="4" customFormat="1" ht="12.75" x14ac:dyDescent="0.2">
      <c r="A63" s="31" t="s">
        <v>217</v>
      </c>
      <c r="B63" s="50">
        <v>0.90288305864562302</v>
      </c>
    </row>
    <row r="64" spans="1:2" s="4" customFormat="1" ht="12.75" x14ac:dyDescent="0.2">
      <c r="A64" s="31" t="s">
        <v>320</v>
      </c>
      <c r="B64" s="50">
        <v>0.90047288453357099</v>
      </c>
    </row>
    <row r="65" spans="1:5" s="4" customFormat="1" ht="12.75" x14ac:dyDescent="0.2">
      <c r="A65" s="31" t="s">
        <v>269</v>
      </c>
      <c r="B65" s="50">
        <v>0.88791948277451138</v>
      </c>
    </row>
    <row r="66" spans="1:5" s="4" customFormat="1" ht="12.75" x14ac:dyDescent="0.2">
      <c r="A66" s="31" t="s">
        <v>96</v>
      </c>
      <c r="B66" s="50">
        <v>0.87988286562126272</v>
      </c>
    </row>
    <row r="67" spans="1:5" s="4" customFormat="1" ht="12.75" x14ac:dyDescent="0.2">
      <c r="A67" s="31" t="s">
        <v>87</v>
      </c>
      <c r="B67" s="50">
        <v>0.83206262880322035</v>
      </c>
    </row>
    <row r="68" spans="1:5" s="4" customFormat="1" ht="12.75" x14ac:dyDescent="0.2">
      <c r="A68" s="16"/>
      <c r="B68" s="64"/>
    </row>
    <row r="69" spans="1:5" s="4" customFormat="1" ht="12.75" x14ac:dyDescent="0.2"/>
    <row r="70" spans="1:5" s="4" customFormat="1" ht="12.75" x14ac:dyDescent="0.2">
      <c r="A70" s="3" t="s">
        <v>338</v>
      </c>
      <c r="B70" s="3"/>
    </row>
    <row r="71" spans="1:5" s="4" customFormat="1" ht="12.75" x14ac:dyDescent="0.2">
      <c r="A71" s="21"/>
    </row>
    <row r="72" spans="1:5" s="4" customFormat="1" ht="12.75" x14ac:dyDescent="0.2">
      <c r="A72" s="62" t="s">
        <v>21</v>
      </c>
      <c r="B72" s="104" t="s">
        <v>22</v>
      </c>
      <c r="C72" s="37" t="s">
        <v>23</v>
      </c>
      <c r="D72" s="37" t="s">
        <v>24</v>
      </c>
      <c r="E72" s="37" t="s">
        <v>25</v>
      </c>
    </row>
    <row r="73" spans="1:5" s="4" customFormat="1" ht="12.75" x14ac:dyDescent="0.2">
      <c r="A73" s="38" t="s">
        <v>26</v>
      </c>
      <c r="B73" s="105"/>
      <c r="C73" s="53"/>
      <c r="D73" s="53"/>
      <c r="E73" s="53"/>
    </row>
    <row r="74" spans="1:5" s="4" customFormat="1" ht="12.75" x14ac:dyDescent="0.2">
      <c r="A74" s="54" t="s">
        <v>48</v>
      </c>
      <c r="B74" s="39">
        <v>18.237558819335533</v>
      </c>
      <c r="C74" s="39">
        <v>16.235012695257911</v>
      </c>
      <c r="D74" s="71">
        <v>21.05751494595598</v>
      </c>
      <c r="E74" s="39">
        <v>11.952503295485517</v>
      </c>
    </row>
    <row r="75" spans="1:5" s="4" customFormat="1" ht="12.75" x14ac:dyDescent="0.2">
      <c r="A75" s="54" t="s">
        <v>49</v>
      </c>
      <c r="B75" s="39">
        <v>18.930097890528064</v>
      </c>
      <c r="C75" s="39">
        <v>17.323896381520854</v>
      </c>
      <c r="D75" s="71">
        <v>22.008700973047723</v>
      </c>
      <c r="E75" s="39">
        <v>15.201691549120188</v>
      </c>
    </row>
    <row r="76" spans="1:5" s="4" customFormat="1" ht="12.75" x14ac:dyDescent="0.2">
      <c r="A76" s="19" t="s">
        <v>178</v>
      </c>
      <c r="B76" s="39"/>
      <c r="C76" s="39"/>
      <c r="D76" s="39"/>
      <c r="E76" s="39"/>
    </row>
    <row r="77" spans="1:5" s="4" customFormat="1" ht="12.75" x14ac:dyDescent="0.2">
      <c r="A77" s="54" t="s">
        <v>179</v>
      </c>
      <c r="B77" s="39">
        <v>17.750472966877105</v>
      </c>
      <c r="C77" s="39">
        <v>15.887146056983337</v>
      </c>
      <c r="D77" s="39">
        <v>19.968090886163779</v>
      </c>
      <c r="E77" s="39">
        <v>13.524618499711739</v>
      </c>
    </row>
    <row r="78" spans="1:5" s="4" customFormat="1" ht="12.75" x14ac:dyDescent="0.2"/>
    <row r="79" spans="1:5" s="4" customFormat="1" ht="12.75" x14ac:dyDescent="0.2"/>
    <row r="80" spans="1:5" s="4" customFormat="1" ht="12.75" x14ac:dyDescent="0.2">
      <c r="A80" s="21" t="s">
        <v>27</v>
      </c>
    </row>
    <row r="81" spans="1:5" s="9" customFormat="1" ht="12.75" x14ac:dyDescent="0.2">
      <c r="A81" s="4" t="s">
        <v>209</v>
      </c>
      <c r="B81" s="4"/>
    </row>
    <row r="82" spans="1:5" s="4" customFormat="1" ht="12.75" x14ac:dyDescent="0.2">
      <c r="A82" s="4" t="s">
        <v>332</v>
      </c>
    </row>
    <row r="83" spans="1:5" s="4" customFormat="1" ht="12.75" x14ac:dyDescent="0.2">
      <c r="A83" s="4" t="s">
        <v>212</v>
      </c>
    </row>
    <row r="84" spans="1:5" s="4" customFormat="1" ht="12.75" x14ac:dyDescent="0.2">
      <c r="A84" s="4" t="s">
        <v>28</v>
      </c>
    </row>
    <row r="85" spans="1:5" s="4" customFormat="1" x14ac:dyDescent="0.2">
      <c r="A85" s="2"/>
      <c r="B85" s="2"/>
    </row>
    <row r="86" spans="1:5" s="4" customFormat="1" x14ac:dyDescent="0.2">
      <c r="A86" s="2"/>
      <c r="B86" s="2"/>
    </row>
    <row r="87" spans="1:5" s="4" customFormat="1" x14ac:dyDescent="0.2">
      <c r="A87" s="2"/>
      <c r="B87" s="2"/>
    </row>
    <row r="88" spans="1:5" s="4" customFormat="1" x14ac:dyDescent="0.2">
      <c r="A88" s="2"/>
      <c r="B88" s="2"/>
      <c r="D88" s="2"/>
      <c r="E88" s="2"/>
    </row>
    <row r="89" spans="1:5" s="4" customFormat="1" x14ac:dyDescent="0.2">
      <c r="A89" s="2"/>
      <c r="B89" s="2"/>
      <c r="D89" s="2"/>
      <c r="E89" s="2"/>
    </row>
    <row r="90" spans="1:5" s="4" customFormat="1" x14ac:dyDescent="0.2">
      <c r="A90" s="2"/>
      <c r="B90" s="2"/>
      <c r="D90" s="2"/>
      <c r="E90" s="2"/>
    </row>
    <row r="91" spans="1:5" s="4" customFormat="1" x14ac:dyDescent="0.2">
      <c r="A91" s="2"/>
      <c r="B91" s="2"/>
      <c r="D91" s="2"/>
      <c r="E91" s="2"/>
    </row>
    <row r="92" spans="1:5" s="4" customFormat="1" x14ac:dyDescent="0.2">
      <c r="A92" s="2"/>
      <c r="B92" s="2"/>
      <c r="D92" s="2"/>
      <c r="E92" s="2"/>
    </row>
    <row r="93" spans="1:5" s="4" customFormat="1" x14ac:dyDescent="0.2">
      <c r="A93" s="2"/>
      <c r="B93" s="2"/>
      <c r="D93" s="2"/>
      <c r="E93" s="2"/>
    </row>
  </sheetData>
  <mergeCells count="3">
    <mergeCell ref="C4:D4"/>
    <mergeCell ref="F4:H4"/>
    <mergeCell ref="B9:D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77"/>
  <sheetViews>
    <sheetView zoomScaleNormal="100" workbookViewId="0"/>
  </sheetViews>
  <sheetFormatPr defaultRowHeight="14.25" x14ac:dyDescent="0.2"/>
  <cols>
    <col min="1" max="1" width="47.42578125" style="2" customWidth="1"/>
    <col min="2" max="2" width="21.7109375" style="2" customWidth="1"/>
    <col min="3" max="3" width="15.28515625" style="2" customWidth="1"/>
    <col min="4" max="4" width="35.5703125" style="2" bestFit="1" customWidth="1"/>
    <col min="5" max="5" width="19.42578125" style="2" bestFit="1" customWidth="1"/>
    <col min="6" max="6" width="15.28515625" style="2" bestFit="1" customWidth="1"/>
    <col min="7" max="7" width="14.42578125" style="2" bestFit="1" customWidth="1"/>
    <col min="8" max="16384" width="9.140625" style="2"/>
  </cols>
  <sheetData>
    <row r="1" spans="1:7" ht="19.5" x14ac:dyDescent="0.25">
      <c r="A1" s="1" t="s">
        <v>213</v>
      </c>
    </row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9" t="s">
        <v>5</v>
      </c>
      <c r="G4" s="160"/>
    </row>
    <row r="5" spans="1:7" s="4" customFormat="1" ht="52.5" thickTop="1" thickBot="1" x14ac:dyDescent="0.25">
      <c r="A5" s="7" t="s">
        <v>292</v>
      </c>
      <c r="B5" s="7" t="s">
        <v>50</v>
      </c>
      <c r="C5" s="6" t="s">
        <v>7</v>
      </c>
      <c r="D5" s="6" t="s">
        <v>68</v>
      </c>
      <c r="E5" s="23" t="s">
        <v>242</v>
      </c>
      <c r="F5" s="7" t="s">
        <v>239</v>
      </c>
      <c r="G5" s="7" t="s">
        <v>240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42" customHeight="1" thickTop="1" thickBot="1" x14ac:dyDescent="0.25">
      <c r="A9" s="108" t="s">
        <v>10</v>
      </c>
      <c r="B9" s="157" t="s">
        <v>238</v>
      </c>
      <c r="C9" s="163"/>
      <c r="D9" s="158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47</v>
      </c>
    </row>
    <row r="13" spans="1:7" s="9" customFormat="1" ht="13.5" thickTop="1" x14ac:dyDescent="0.2">
      <c r="A13" s="43" t="s">
        <v>13</v>
      </c>
      <c r="B13" s="44" t="s">
        <v>51</v>
      </c>
    </row>
    <row r="14" spans="1:7" s="4" customFormat="1" ht="12.75" x14ac:dyDescent="0.2">
      <c r="A14" s="45" t="s">
        <v>311</v>
      </c>
      <c r="B14" s="46" t="s">
        <v>295</v>
      </c>
      <c r="D14" s="4" t="s">
        <v>304</v>
      </c>
      <c r="F14" s="72"/>
    </row>
    <row r="15" spans="1:7" s="4" customFormat="1" ht="13.5" thickBot="1" x14ac:dyDescent="0.25">
      <c r="A15" s="47"/>
      <c r="B15" s="48" t="s">
        <v>262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14.25" customHeight="1" thickTop="1" thickBot="1" x14ac:dyDescent="0.25">
      <c r="A19" s="73" t="s">
        <v>16</v>
      </c>
      <c r="B19" s="74" t="s">
        <v>17</v>
      </c>
      <c r="D19" s="10" t="s">
        <v>16</v>
      </c>
      <c r="E19" s="11" t="s">
        <v>17</v>
      </c>
    </row>
    <row r="20" spans="1:5" s="4" customFormat="1" ht="13.5" thickTop="1" x14ac:dyDescent="0.2">
      <c r="A20" s="75" t="s">
        <v>69</v>
      </c>
      <c r="B20" s="76">
        <v>8.8075425269014183</v>
      </c>
      <c r="D20" s="49" t="s">
        <v>276</v>
      </c>
      <c r="E20" s="50">
        <v>0.95143165163226873</v>
      </c>
    </row>
    <row r="21" spans="1:5" s="4" customFormat="1" ht="12.75" x14ac:dyDescent="0.2">
      <c r="A21" s="49" t="s">
        <v>145</v>
      </c>
      <c r="B21" s="50">
        <v>5.9010733937024282</v>
      </c>
      <c r="D21" s="49" t="s">
        <v>126</v>
      </c>
      <c r="E21" s="50">
        <v>0.90412318621095178</v>
      </c>
    </row>
    <row r="22" spans="1:5" s="4" customFormat="1" ht="12.75" x14ac:dyDescent="0.2">
      <c r="A22" s="49" t="s">
        <v>140</v>
      </c>
      <c r="B22" s="50">
        <v>5.2246046875110155</v>
      </c>
      <c r="D22" s="49" t="s">
        <v>151</v>
      </c>
      <c r="E22" s="50">
        <v>0.89292902950818731</v>
      </c>
    </row>
    <row r="23" spans="1:5" s="4" customFormat="1" ht="12.75" x14ac:dyDescent="0.2">
      <c r="A23" s="49" t="s">
        <v>70</v>
      </c>
      <c r="B23" s="50">
        <v>4.9207401513023186</v>
      </c>
      <c r="D23" s="49" t="s">
        <v>112</v>
      </c>
      <c r="E23" s="50">
        <v>0.85640876859946302</v>
      </c>
    </row>
    <row r="24" spans="1:5" s="4" customFormat="1" ht="12.75" x14ac:dyDescent="0.2">
      <c r="A24" s="49" t="s">
        <v>114</v>
      </c>
      <c r="B24" s="50">
        <v>3.9658197164771805</v>
      </c>
      <c r="D24" s="49" t="s">
        <v>117</v>
      </c>
      <c r="E24" s="50">
        <v>0.80489634248481401</v>
      </c>
    </row>
    <row r="25" spans="1:5" s="4" customFormat="1" ht="12.75" x14ac:dyDescent="0.2">
      <c r="A25" s="49" t="s">
        <v>90</v>
      </c>
      <c r="B25" s="50">
        <v>3.5380317088189241</v>
      </c>
      <c r="D25" s="49" t="s">
        <v>160</v>
      </c>
      <c r="E25" s="50">
        <v>0.7512621395895337</v>
      </c>
    </row>
    <row r="26" spans="1:5" s="4" customFormat="1" ht="12.75" x14ac:dyDescent="0.2">
      <c r="A26" s="49" t="s">
        <v>113</v>
      </c>
      <c r="B26" s="50">
        <v>3.0649442480227123</v>
      </c>
      <c r="D26" s="49" t="s">
        <v>83</v>
      </c>
      <c r="E26" s="50">
        <v>0.74584944372057638</v>
      </c>
    </row>
    <row r="27" spans="1:5" s="4" customFormat="1" ht="12.75" x14ac:dyDescent="0.2">
      <c r="A27" s="49" t="s">
        <v>199</v>
      </c>
      <c r="B27" s="50">
        <v>2.9567953770374675</v>
      </c>
      <c r="D27" s="49" t="s">
        <v>177</v>
      </c>
      <c r="E27" s="50">
        <v>0.74255150817464255</v>
      </c>
    </row>
    <row r="28" spans="1:5" s="4" customFormat="1" ht="12.75" x14ac:dyDescent="0.2">
      <c r="A28" s="49" t="s">
        <v>118</v>
      </c>
      <c r="B28" s="50">
        <v>2.9190644764860534</v>
      </c>
      <c r="D28" s="49" t="s">
        <v>136</v>
      </c>
      <c r="E28" s="50">
        <v>0.66614288623518103</v>
      </c>
    </row>
    <row r="29" spans="1:5" s="4" customFormat="1" ht="12.75" x14ac:dyDescent="0.2">
      <c r="A29" s="49" t="s">
        <v>105</v>
      </c>
      <c r="B29" s="50">
        <v>2.7671477448235513</v>
      </c>
      <c r="D29" s="49" t="s">
        <v>331</v>
      </c>
      <c r="E29" s="50">
        <v>0.27273973073023633</v>
      </c>
    </row>
    <row r="30" spans="1:5" s="4" customFormat="1" ht="12.75" x14ac:dyDescent="0.2">
      <c r="A30" s="49" t="s">
        <v>97</v>
      </c>
      <c r="B30" s="50">
        <v>2.5449323225065528</v>
      </c>
      <c r="D30" s="51" t="s">
        <v>63</v>
      </c>
      <c r="E30" s="52">
        <v>97.875128981610672</v>
      </c>
    </row>
    <row r="31" spans="1:5" s="4" customFormat="1" ht="12.75" x14ac:dyDescent="0.2">
      <c r="A31" s="49" t="s">
        <v>120</v>
      </c>
      <c r="B31" s="50">
        <v>2.4783853317350055</v>
      </c>
      <c r="D31" s="49" t="s">
        <v>18</v>
      </c>
      <c r="E31" s="67">
        <v>2.1248710183893196</v>
      </c>
    </row>
    <row r="32" spans="1:5" s="4" customFormat="1" ht="13.5" thickBot="1" x14ac:dyDescent="0.25">
      <c r="A32" s="49" t="s">
        <v>214</v>
      </c>
      <c r="B32" s="50">
        <v>2.2739100201285147</v>
      </c>
      <c r="D32" s="77" t="s">
        <v>20</v>
      </c>
      <c r="E32" s="78">
        <f>E30+E31</f>
        <v>99.999999999999986</v>
      </c>
    </row>
    <row r="33" spans="1:54" s="4" customFormat="1" ht="13.5" thickTop="1" x14ac:dyDescent="0.2">
      <c r="A33" s="49" t="s">
        <v>100</v>
      </c>
      <c r="B33" s="50">
        <v>2.1589373434142543</v>
      </c>
    </row>
    <row r="34" spans="1:54" s="4" customFormat="1" ht="12.75" x14ac:dyDescent="0.2">
      <c r="A34" s="49" t="s">
        <v>142</v>
      </c>
      <c r="B34" s="50">
        <v>2.132457833812663</v>
      </c>
    </row>
    <row r="35" spans="1:54" s="4" customFormat="1" ht="12.75" x14ac:dyDescent="0.2">
      <c r="A35" s="49" t="s">
        <v>201</v>
      </c>
      <c r="B35" s="50">
        <v>2.1221777210659916</v>
      </c>
    </row>
    <row r="36" spans="1:54" s="4" customFormat="1" ht="12.75" x14ac:dyDescent="0.2">
      <c r="A36" s="49" t="s">
        <v>161</v>
      </c>
      <c r="B36" s="50">
        <v>2.0749445322112972</v>
      </c>
    </row>
    <row r="37" spans="1:54" s="4" customFormat="1" ht="12.75" x14ac:dyDescent="0.2">
      <c r="A37" s="49" t="s">
        <v>157</v>
      </c>
      <c r="B37" s="50">
        <v>2.0296857745274668</v>
      </c>
    </row>
    <row r="38" spans="1:54" s="4" customFormat="1" ht="12.75" x14ac:dyDescent="0.2">
      <c r="A38" s="49" t="s">
        <v>244</v>
      </c>
      <c r="B38" s="50">
        <v>1.6973312129071871</v>
      </c>
    </row>
    <row r="39" spans="1:54" s="4" customFormat="1" ht="12.75" x14ac:dyDescent="0.2">
      <c r="A39" s="49" t="s">
        <v>273</v>
      </c>
      <c r="B39" s="50">
        <v>1.5687585364115193</v>
      </c>
    </row>
    <row r="40" spans="1:54" s="4" customFormat="1" ht="12.75" x14ac:dyDescent="0.2">
      <c r="A40" s="31" t="s">
        <v>168</v>
      </c>
      <c r="B40" s="67">
        <v>1.5233852099984635</v>
      </c>
    </row>
    <row r="41" spans="1:54" s="4" customFormat="1" ht="12.75" x14ac:dyDescent="0.2">
      <c r="A41" s="31" t="s">
        <v>162</v>
      </c>
      <c r="B41" s="67">
        <v>1.4844438702745764</v>
      </c>
    </row>
    <row r="42" spans="1:54" s="4" customFormat="1" ht="12.75" x14ac:dyDescent="0.2">
      <c r="A42" s="31" t="s">
        <v>167</v>
      </c>
      <c r="B42" s="67">
        <v>1.4687897524108999</v>
      </c>
      <c r="D42" s="16"/>
      <c r="E42" s="16"/>
    </row>
    <row r="43" spans="1:54" s="4" customFormat="1" ht="12.75" x14ac:dyDescent="0.2">
      <c r="A43" s="31" t="s">
        <v>122</v>
      </c>
      <c r="B43" s="67">
        <v>1.3375438055666191</v>
      </c>
    </row>
    <row r="44" spans="1:54" s="4" customFormat="1" ht="12.75" x14ac:dyDescent="0.2">
      <c r="A44" s="31" t="s">
        <v>318</v>
      </c>
      <c r="B44" s="67">
        <v>1.3235043750687396</v>
      </c>
      <c r="C44" s="63"/>
      <c r="F44" s="16"/>
      <c r="G44" s="16"/>
    </row>
    <row r="45" spans="1:54" s="79" customFormat="1" ht="12.75" x14ac:dyDescent="0.2">
      <c r="A45" s="49" t="s">
        <v>152</v>
      </c>
      <c r="B45" s="50">
        <v>1.3099721342208028</v>
      </c>
      <c r="C45" s="16"/>
      <c r="F45" s="16"/>
      <c r="G45" s="16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</row>
    <row r="46" spans="1:54" s="79" customFormat="1" ht="12.75" x14ac:dyDescent="0.2">
      <c r="A46" s="49" t="s">
        <v>135</v>
      </c>
      <c r="B46" s="50">
        <v>1.309307074274682</v>
      </c>
      <c r="C46" s="63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spans="1:54" s="79" customFormat="1" ht="12.75" x14ac:dyDescent="0.2">
      <c r="A47" s="31" t="s">
        <v>134</v>
      </c>
      <c r="B47" s="67">
        <v>1.2656896664955593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1:54" s="79" customFormat="1" ht="12.75" x14ac:dyDescent="0.2">
      <c r="A48" s="31" t="s">
        <v>163</v>
      </c>
      <c r="B48" s="67">
        <v>1.2365003007306856</v>
      </c>
      <c r="C48" s="63"/>
      <c r="D48" s="16"/>
      <c r="E48" s="1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</row>
    <row r="49" spans="1:54" s="79" customFormat="1" ht="12.75" x14ac:dyDescent="0.2">
      <c r="A49" s="31" t="s">
        <v>121</v>
      </c>
      <c r="B49" s="67">
        <v>1.2038653531047858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1:54" s="79" customFormat="1" ht="12.75" x14ac:dyDescent="0.2">
      <c r="A50" s="31" t="s">
        <v>132</v>
      </c>
      <c r="B50" s="67">
        <v>1.1579079567134258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1:54" s="79" customFormat="1" ht="12.75" x14ac:dyDescent="0.2">
      <c r="A51" s="31" t="s">
        <v>164</v>
      </c>
      <c r="B51" s="67">
        <v>1.1366493932178787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1:54" s="79" customFormat="1" ht="12.75" x14ac:dyDescent="0.2">
      <c r="A52" s="31" t="s">
        <v>245</v>
      </c>
      <c r="B52" s="67">
        <v>1.1327837260163562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spans="1:54" s="79" customFormat="1" ht="12.75" x14ac:dyDescent="0.2">
      <c r="A53" s="31" t="s">
        <v>165</v>
      </c>
      <c r="B53" s="67">
        <v>1.1126877895464393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1:54" s="79" customFormat="1" ht="12.75" x14ac:dyDescent="0.2">
      <c r="A54" s="31" t="s">
        <v>91</v>
      </c>
      <c r="B54" s="67">
        <v>1.1061310101469586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spans="1:54" s="79" customFormat="1" ht="12.75" x14ac:dyDescent="0.2">
      <c r="A55" s="31" t="s">
        <v>115</v>
      </c>
      <c r="B55" s="67">
        <v>1.0958760564125669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1:54" s="79" customFormat="1" ht="12.75" x14ac:dyDescent="0.2">
      <c r="A56" s="31" t="s">
        <v>128</v>
      </c>
      <c r="B56" s="67">
        <v>1.038247985611757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</row>
    <row r="57" spans="1:54" s="79" customFormat="1" ht="12.75" x14ac:dyDescent="0.2">
      <c r="A57" s="31" t="s">
        <v>169</v>
      </c>
      <c r="B57" s="67">
        <v>1.0208054729389333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</row>
    <row r="58" spans="1:54" s="79" customFormat="1" ht="12.75" x14ac:dyDescent="0.2">
      <c r="A58" s="31" t="s">
        <v>329</v>
      </c>
      <c r="B58" s="67">
        <v>0.97008179689452179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</row>
    <row r="59" spans="1:54" s="79" customFormat="1" ht="12.75" x14ac:dyDescent="0.2">
      <c r="A59" s="31" t="s">
        <v>166</v>
      </c>
      <c r="B59" s="67">
        <v>0.95350431320964468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</row>
    <row r="60" spans="1:54" s="79" customFormat="1" ht="12.75" x14ac:dyDescent="0.2">
      <c r="A60" s="31" t="s">
        <v>173</v>
      </c>
      <c r="B60" s="67">
        <v>0.95183259206700643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spans="1:54" s="79" customFormat="1" ht="12.7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</row>
    <row r="62" spans="1:54" s="79" customFormat="1" ht="12.7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</row>
    <row r="63" spans="1:54" s="4" customFormat="1" ht="12.75" x14ac:dyDescent="0.2">
      <c r="A63" s="3" t="s">
        <v>339</v>
      </c>
      <c r="B63" s="3"/>
    </row>
    <row r="64" spans="1:54" s="4" customFormat="1" ht="12.75" x14ac:dyDescent="0.2">
      <c r="A64" s="21"/>
    </row>
    <row r="65" spans="1:5" s="9" customFormat="1" ht="12.75" x14ac:dyDescent="0.2">
      <c r="A65" s="62" t="s">
        <v>21</v>
      </c>
      <c r="B65" s="104" t="s">
        <v>22</v>
      </c>
      <c r="C65" s="37" t="s">
        <v>23</v>
      </c>
      <c r="D65" s="37" t="s">
        <v>24</v>
      </c>
      <c r="E65" s="37" t="s">
        <v>25</v>
      </c>
    </row>
    <row r="66" spans="1:5" s="4" customFormat="1" ht="12.75" x14ac:dyDescent="0.2">
      <c r="A66" s="38" t="s">
        <v>26</v>
      </c>
      <c r="B66" s="105"/>
      <c r="C66" s="53"/>
      <c r="D66" s="53"/>
      <c r="E66" s="53"/>
    </row>
    <row r="67" spans="1:5" s="4" customFormat="1" ht="12.75" x14ac:dyDescent="0.2">
      <c r="A67" s="54" t="s">
        <v>289</v>
      </c>
      <c r="B67" s="39">
        <v>13.994910941475824</v>
      </c>
      <c r="C67" s="39">
        <v>15.518996621401438</v>
      </c>
      <c r="D67" s="71">
        <v>25.538511181038803</v>
      </c>
      <c r="E67" s="39">
        <v>8.9775970760768153</v>
      </c>
    </row>
    <row r="68" spans="1:5" s="4" customFormat="1" ht="12.75" x14ac:dyDescent="0.2">
      <c r="A68" s="54" t="s">
        <v>290</v>
      </c>
      <c r="B68" s="39">
        <v>14.701064701064691</v>
      </c>
      <c r="C68" s="39">
        <v>16.559991451310331</v>
      </c>
      <c r="D68" s="71">
        <v>26.546201842314066</v>
      </c>
      <c r="E68" s="39">
        <v>14.791095087214611</v>
      </c>
    </row>
    <row r="69" spans="1:5" s="4" customFormat="1" ht="12.75" x14ac:dyDescent="0.2">
      <c r="A69" s="19" t="s">
        <v>178</v>
      </c>
      <c r="B69" s="39"/>
      <c r="C69" s="39"/>
      <c r="D69" s="39"/>
      <c r="E69" s="39"/>
    </row>
    <row r="70" spans="1:5" s="4" customFormat="1" ht="12.75" x14ac:dyDescent="0.2">
      <c r="A70" s="54" t="s">
        <v>222</v>
      </c>
      <c r="B70" s="151">
        <v>0.61592405317101306</v>
      </c>
      <c r="C70" s="151">
        <v>5.2465205445193286</v>
      </c>
      <c r="D70" s="151">
        <v>12.481457739127922</v>
      </c>
      <c r="E70" s="151">
        <v>2.4446520003937877</v>
      </c>
    </row>
    <row r="71" spans="1:5" s="4" customFormat="1" ht="12.75" x14ac:dyDescent="0.2">
      <c r="A71" s="40"/>
      <c r="B71" s="80"/>
      <c r="C71" s="80"/>
    </row>
    <row r="72" spans="1:5" s="4" customFormat="1" ht="12.75" x14ac:dyDescent="0.2"/>
    <row r="73" spans="1:5" s="4" customFormat="1" ht="12.75" x14ac:dyDescent="0.2">
      <c r="A73" s="21" t="s">
        <v>27</v>
      </c>
    </row>
    <row r="74" spans="1:5" s="4" customFormat="1" ht="12.75" x14ac:dyDescent="0.2">
      <c r="A74" s="4" t="s">
        <v>209</v>
      </c>
    </row>
    <row r="75" spans="1:5" s="4" customFormat="1" ht="12.75" x14ac:dyDescent="0.2">
      <c r="A75" s="4" t="s">
        <v>332</v>
      </c>
    </row>
    <row r="76" spans="1:5" s="4" customFormat="1" x14ac:dyDescent="0.2">
      <c r="A76" s="4" t="s">
        <v>208</v>
      </c>
      <c r="D76" s="2"/>
      <c r="E76" s="2"/>
    </row>
    <row r="77" spans="1:5" s="4" customFormat="1" x14ac:dyDescent="0.2">
      <c r="A77" s="4" t="s">
        <v>28</v>
      </c>
      <c r="D77" s="2"/>
      <c r="E77" s="2"/>
    </row>
  </sheetData>
  <mergeCells count="3">
    <mergeCell ref="C4:D4"/>
    <mergeCell ref="F4:G4"/>
    <mergeCell ref="B9:D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workbookViewId="0"/>
  </sheetViews>
  <sheetFormatPr defaultRowHeight="14.25" x14ac:dyDescent="0.2"/>
  <cols>
    <col min="1" max="1" width="52.140625" style="2" customWidth="1"/>
    <col min="2" max="2" width="20" style="2" bestFit="1" customWidth="1"/>
    <col min="3" max="3" width="15.7109375" style="2" customWidth="1"/>
    <col min="4" max="4" width="36.42578125" style="2" customWidth="1"/>
    <col min="5" max="5" width="18" style="2" bestFit="1" customWidth="1"/>
    <col min="6" max="6" width="16.7109375" style="2" customWidth="1"/>
    <col min="7" max="7" width="18.85546875" style="2" bestFit="1" customWidth="1"/>
    <col min="8" max="16384" width="9.140625" style="2"/>
  </cols>
  <sheetData>
    <row r="1" spans="1:7" ht="19.5" x14ac:dyDescent="0.25">
      <c r="A1" s="1" t="s">
        <v>36</v>
      </c>
    </row>
    <row r="2" spans="1:7" s="4" customFormat="1" ht="12.75" x14ac:dyDescent="0.2"/>
    <row r="3" spans="1:7" s="4" customFormat="1" ht="13.5" thickBot="1" x14ac:dyDescent="0.25">
      <c r="A3" s="3" t="s">
        <v>0</v>
      </c>
    </row>
    <row r="4" spans="1:7" s="4" customFormat="1" ht="27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6" t="s">
        <v>5</v>
      </c>
      <c r="G4" s="156"/>
    </row>
    <row r="5" spans="1:7" s="56" customFormat="1" ht="57.75" customHeight="1" thickTop="1" thickBot="1" x14ac:dyDescent="0.25">
      <c r="A5" s="55" t="s">
        <v>293</v>
      </c>
      <c r="B5" s="6" t="s">
        <v>6</v>
      </c>
      <c r="C5" s="6" t="s">
        <v>7</v>
      </c>
      <c r="D5" s="6" t="s">
        <v>223</v>
      </c>
      <c r="E5" s="23" t="s">
        <v>187</v>
      </c>
      <c r="F5" s="6" t="s">
        <v>196</v>
      </c>
      <c r="G5" s="6" t="s">
        <v>37</v>
      </c>
    </row>
    <row r="6" spans="1:7" s="4" customFormat="1" ht="13.5" thickTop="1" x14ac:dyDescent="0.2"/>
    <row r="7" spans="1:7" s="4" customFormat="1" ht="12.75" x14ac:dyDescent="0.2"/>
    <row r="8" spans="1:7" s="4" customFormat="1" ht="13.5" thickBot="1" x14ac:dyDescent="0.25">
      <c r="A8" s="3" t="s">
        <v>33</v>
      </c>
    </row>
    <row r="9" spans="1:7" s="4" customFormat="1" ht="57.75" customHeight="1" thickTop="1" thickBot="1" x14ac:dyDescent="0.25">
      <c r="A9" s="107" t="s">
        <v>10</v>
      </c>
      <c r="B9" s="157" t="s">
        <v>278</v>
      </c>
      <c r="C9" s="158"/>
    </row>
    <row r="10" spans="1:7" s="4" customFormat="1" ht="13.5" thickTop="1" x14ac:dyDescent="0.2"/>
    <row r="11" spans="1:7" s="4" customFormat="1" ht="12.75" x14ac:dyDescent="0.2"/>
    <row r="12" spans="1:7" s="4" customFormat="1" ht="13.5" thickBot="1" x14ac:dyDescent="0.25">
      <c r="A12" s="3" t="s">
        <v>12</v>
      </c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57" t="s">
        <v>312</v>
      </c>
      <c r="B14" s="58" t="s">
        <v>265</v>
      </c>
    </row>
    <row r="15" spans="1:7" s="4" customFormat="1" ht="13.5" thickBot="1" x14ac:dyDescent="0.25">
      <c r="A15" s="59"/>
      <c r="B15" s="60" t="s">
        <v>266</v>
      </c>
    </row>
    <row r="16" spans="1:7" s="4" customFormat="1" ht="13.5" thickTop="1" x14ac:dyDescent="0.2"/>
    <row r="17" spans="1:5" s="4" customFormat="1" ht="12.75" x14ac:dyDescent="0.2"/>
    <row r="18" spans="1:5" s="4" customFormat="1" ht="13.5" thickBot="1" x14ac:dyDescent="0.25">
      <c r="A18" s="3" t="s">
        <v>15</v>
      </c>
    </row>
    <row r="19" spans="1:5" s="9" customFormat="1" ht="23.25" customHeight="1" thickTop="1" x14ac:dyDescent="0.2">
      <c r="A19" s="10" t="s">
        <v>16</v>
      </c>
      <c r="B19" s="11" t="s">
        <v>17</v>
      </c>
      <c r="D19" s="10" t="s">
        <v>16</v>
      </c>
      <c r="E19" s="11" t="s">
        <v>17</v>
      </c>
    </row>
    <row r="20" spans="1:5" s="4" customFormat="1" ht="12.75" x14ac:dyDescent="0.2">
      <c r="A20" s="12" t="s">
        <v>70</v>
      </c>
      <c r="B20" s="13">
        <v>9.4998449328147281</v>
      </c>
      <c r="D20" s="12" t="s">
        <v>174</v>
      </c>
      <c r="E20" s="13">
        <v>0.79273177046293575</v>
      </c>
    </row>
    <row r="21" spans="1:5" s="4" customFormat="1" ht="12.75" x14ac:dyDescent="0.2">
      <c r="A21" s="12" t="s">
        <v>71</v>
      </c>
      <c r="B21" s="13">
        <v>8.7704814973675447</v>
      </c>
      <c r="D21" s="12" t="s">
        <v>173</v>
      </c>
      <c r="E21" s="13">
        <v>0.74995863843508792</v>
      </c>
    </row>
    <row r="22" spans="1:5" s="4" customFormat="1" ht="12.75" x14ac:dyDescent="0.2">
      <c r="A22" s="12" t="s">
        <v>73</v>
      </c>
      <c r="B22" s="13">
        <v>7.0284362539534451</v>
      </c>
      <c r="D22" s="12" t="s">
        <v>153</v>
      </c>
      <c r="E22" s="13">
        <v>0.73461349534925569</v>
      </c>
    </row>
    <row r="23" spans="1:5" s="4" customFormat="1" ht="12.75" x14ac:dyDescent="0.2">
      <c r="A23" s="12" t="s">
        <v>76</v>
      </c>
      <c r="B23" s="13">
        <v>6.6711990935009524</v>
      </c>
      <c r="D23" s="12" t="s">
        <v>176</v>
      </c>
      <c r="E23" s="13">
        <v>0.6720252357417178</v>
      </c>
    </row>
    <row r="24" spans="1:5" s="4" customFormat="1" ht="12.75" x14ac:dyDescent="0.2">
      <c r="A24" s="12" t="s">
        <v>81</v>
      </c>
      <c r="B24" s="13">
        <v>6.0608834839260153</v>
      </c>
      <c r="D24" s="12" t="s">
        <v>106</v>
      </c>
      <c r="E24" s="13">
        <v>0.66336815993030418</v>
      </c>
    </row>
    <row r="25" spans="1:5" s="4" customFormat="1" ht="12.75" x14ac:dyDescent="0.2">
      <c r="A25" s="12" t="s">
        <v>75</v>
      </c>
      <c r="B25" s="13">
        <v>4.7022590727852034</v>
      </c>
      <c r="D25" s="12" t="s">
        <v>83</v>
      </c>
      <c r="E25" s="13">
        <v>0.66271879250108168</v>
      </c>
    </row>
    <row r="26" spans="1:5" s="4" customFormat="1" ht="12.75" x14ac:dyDescent="0.2">
      <c r="A26" s="12" t="s">
        <v>77</v>
      </c>
      <c r="B26" s="13">
        <v>4.3707145947391428</v>
      </c>
      <c r="D26" s="12" t="s">
        <v>175</v>
      </c>
      <c r="E26" s="13">
        <v>0.64084988944909749</v>
      </c>
    </row>
    <row r="27" spans="1:5" s="4" customFormat="1" ht="12.75" x14ac:dyDescent="0.2">
      <c r="A27" s="12" t="s">
        <v>69</v>
      </c>
      <c r="B27" s="13">
        <v>3.7883467315737516</v>
      </c>
      <c r="D27" s="12" t="s">
        <v>138</v>
      </c>
      <c r="E27" s="13">
        <v>0.61790233812560336</v>
      </c>
    </row>
    <row r="28" spans="1:5" s="4" customFormat="1" ht="12.75" x14ac:dyDescent="0.2">
      <c r="A28" s="12" t="s">
        <v>85</v>
      </c>
      <c r="B28" s="13">
        <v>3.7031676445020465</v>
      </c>
      <c r="D28" s="12" t="s">
        <v>171</v>
      </c>
      <c r="E28" s="13">
        <v>0.60179534671868262</v>
      </c>
    </row>
    <row r="29" spans="1:5" s="4" customFormat="1" ht="12.75" x14ac:dyDescent="0.2">
      <c r="A29" s="12" t="s">
        <v>78</v>
      </c>
      <c r="B29" s="13">
        <v>2.9787808187293798</v>
      </c>
      <c r="D29" s="12" t="s">
        <v>108</v>
      </c>
      <c r="E29" s="13">
        <v>0.6017505476129803</v>
      </c>
    </row>
    <row r="30" spans="1:5" s="4" customFormat="1" ht="12.75" x14ac:dyDescent="0.2">
      <c r="A30" s="12" t="s">
        <v>90</v>
      </c>
      <c r="B30" s="13">
        <v>2.6767852159148</v>
      </c>
      <c r="D30" s="12" t="s">
        <v>137</v>
      </c>
      <c r="E30" s="13">
        <v>0.58434635857183015</v>
      </c>
    </row>
    <row r="31" spans="1:5" s="4" customFormat="1" ht="12.75" x14ac:dyDescent="0.2">
      <c r="A31" s="12" t="s">
        <v>72</v>
      </c>
      <c r="B31" s="13">
        <v>2.487318027154811</v>
      </c>
      <c r="D31" s="12" t="s">
        <v>104</v>
      </c>
      <c r="E31" s="13">
        <v>0.48273715556315405</v>
      </c>
    </row>
    <row r="32" spans="1:5" s="4" customFormat="1" ht="12.75" x14ac:dyDescent="0.2">
      <c r="A32" s="12" t="s">
        <v>95</v>
      </c>
      <c r="B32" s="13">
        <v>2.1956415908938878</v>
      </c>
      <c r="D32" s="12" t="s">
        <v>159</v>
      </c>
      <c r="E32" s="13">
        <v>0.45589862622665694</v>
      </c>
    </row>
    <row r="33" spans="1:5" s="4" customFormat="1" ht="12.75" x14ac:dyDescent="0.2">
      <c r="A33" s="12" t="s">
        <v>74</v>
      </c>
      <c r="B33" s="13">
        <v>2.1557724950121466</v>
      </c>
      <c r="D33" s="12" t="s">
        <v>177</v>
      </c>
      <c r="E33" s="13">
        <v>0.39772751452066335</v>
      </c>
    </row>
    <row r="34" spans="1:5" s="4" customFormat="1" ht="12.75" x14ac:dyDescent="0.2">
      <c r="A34" s="12" t="s">
        <v>140</v>
      </c>
      <c r="B34" s="13">
        <v>2.0214719791104416</v>
      </c>
      <c r="D34" s="12" t="s">
        <v>142</v>
      </c>
      <c r="E34" s="13">
        <v>0.3085055277627945</v>
      </c>
    </row>
    <row r="35" spans="1:5" s="4" customFormat="1" ht="12.75" x14ac:dyDescent="0.2">
      <c r="A35" s="12" t="s">
        <v>79</v>
      </c>
      <c r="B35" s="13">
        <v>1.6017086189880156</v>
      </c>
      <c r="D35" s="12" t="s">
        <v>203</v>
      </c>
      <c r="E35" s="13">
        <v>0.19560290941351452</v>
      </c>
    </row>
    <row r="36" spans="1:5" s="4" customFormat="1" ht="12.75" x14ac:dyDescent="0.2">
      <c r="A36" s="12" t="s">
        <v>149</v>
      </c>
      <c r="B36" s="13">
        <v>1.5356775041865725</v>
      </c>
      <c r="D36" s="12" t="s">
        <v>92</v>
      </c>
      <c r="E36" s="13">
        <v>0.13945539966450399</v>
      </c>
    </row>
    <row r="37" spans="1:5" s="4" customFormat="1" ht="12.75" x14ac:dyDescent="0.2">
      <c r="A37" s="12" t="s">
        <v>143</v>
      </c>
      <c r="B37" s="13">
        <v>1.3900326688623921</v>
      </c>
      <c r="D37" s="14" t="s">
        <v>63</v>
      </c>
      <c r="E37" s="52">
        <v>98.682839076128701</v>
      </c>
    </row>
    <row r="38" spans="1:5" s="4" customFormat="1" ht="12.75" x14ac:dyDescent="0.2">
      <c r="A38" s="12" t="s">
        <v>144</v>
      </c>
      <c r="B38" s="13">
        <v>1.378326179414799</v>
      </c>
      <c r="D38" s="12" t="s">
        <v>60</v>
      </c>
      <c r="E38" s="67">
        <v>1.3171609238712685</v>
      </c>
    </row>
    <row r="39" spans="1:5" s="4" customFormat="1" ht="13.5" thickBot="1" x14ac:dyDescent="0.25">
      <c r="A39" s="12" t="s">
        <v>99</v>
      </c>
      <c r="B39" s="13">
        <v>1.3484901067792145</v>
      </c>
      <c r="D39" s="32" t="s">
        <v>20</v>
      </c>
      <c r="E39" s="33">
        <f>E37+E38</f>
        <v>99.999999999999972</v>
      </c>
    </row>
    <row r="40" spans="1:5" s="4" customFormat="1" ht="13.5" thickTop="1" x14ac:dyDescent="0.2">
      <c r="A40" s="12" t="s">
        <v>109</v>
      </c>
      <c r="B40" s="13">
        <v>1.1551757728567043</v>
      </c>
    </row>
    <row r="41" spans="1:5" s="4" customFormat="1" ht="12.75" x14ac:dyDescent="0.2">
      <c r="A41" s="12" t="s">
        <v>107</v>
      </c>
      <c r="B41" s="13">
        <v>1.1404803046449374</v>
      </c>
    </row>
    <row r="42" spans="1:5" s="4" customFormat="1" ht="12.75" x14ac:dyDescent="0.2">
      <c r="A42" s="12" t="s">
        <v>170</v>
      </c>
      <c r="B42" s="13">
        <v>1.1351324772827762</v>
      </c>
    </row>
    <row r="43" spans="1:5" s="4" customFormat="1" ht="12.75" x14ac:dyDescent="0.2">
      <c r="A43" s="12" t="s">
        <v>94</v>
      </c>
      <c r="B43" s="13">
        <v>1.0855877408245826</v>
      </c>
    </row>
    <row r="44" spans="1:5" s="4" customFormat="1" ht="12.75" x14ac:dyDescent="0.2">
      <c r="A44" s="49" t="s">
        <v>84</v>
      </c>
      <c r="B44" s="50">
        <v>1.0682306347651114</v>
      </c>
    </row>
    <row r="45" spans="1:5" s="4" customFormat="1" ht="12.75" x14ac:dyDescent="0.2">
      <c r="A45" s="31" t="s">
        <v>97</v>
      </c>
      <c r="B45" s="50">
        <v>1.06130486870632</v>
      </c>
    </row>
    <row r="46" spans="1:5" s="4" customFormat="1" ht="12.75" x14ac:dyDescent="0.2">
      <c r="A46" s="31" t="s">
        <v>96</v>
      </c>
      <c r="B46" s="50">
        <v>0.99069796446431646</v>
      </c>
    </row>
    <row r="47" spans="1:5" s="4" customFormat="1" ht="12.75" x14ac:dyDescent="0.2">
      <c r="A47" s="12" t="s">
        <v>172</v>
      </c>
      <c r="B47" s="13">
        <v>0.96216620461504421</v>
      </c>
    </row>
    <row r="48" spans="1:5" s="4" customFormat="1" ht="12.75" x14ac:dyDescent="0.2">
      <c r="A48" s="12" t="s">
        <v>105</v>
      </c>
      <c r="B48" s="13">
        <v>0.95810310141062283</v>
      </c>
    </row>
    <row r="49" spans="1:5" s="4" customFormat="1" ht="12.75" x14ac:dyDescent="0.2">
      <c r="A49" s="12" t="s">
        <v>125</v>
      </c>
      <c r="B49" s="13">
        <v>0.9446458014232193</v>
      </c>
    </row>
    <row r="50" spans="1:5" s="4" customFormat="1" ht="12.75" x14ac:dyDescent="0.2">
      <c r="A50" s="12" t="s">
        <v>139</v>
      </c>
      <c r="B50" s="13">
        <v>0.88603671257794903</v>
      </c>
    </row>
    <row r="51" spans="1:5" s="4" customFormat="1" ht="12.75" x14ac:dyDescent="0.2">
      <c r="A51" s="12" t="s">
        <v>141</v>
      </c>
      <c r="B51" s="13">
        <v>0.82746135482403094</v>
      </c>
    </row>
    <row r="52" spans="1:5" s="4" customFormat="1" ht="12.75" x14ac:dyDescent="0.2">
      <c r="A52" s="12" t="s">
        <v>98</v>
      </c>
      <c r="B52" s="13">
        <v>0.80048992147395071</v>
      </c>
    </row>
    <row r="53" spans="1:5" s="4" customFormat="1" x14ac:dyDescent="0.2">
      <c r="A53" s="139"/>
      <c r="B53" s="64"/>
    </row>
    <row r="54" spans="1:5" s="4" customFormat="1" ht="12.75" x14ac:dyDescent="0.2"/>
    <row r="55" spans="1:5" s="4" customFormat="1" ht="12.75" x14ac:dyDescent="0.2">
      <c r="A55" s="3" t="s">
        <v>340</v>
      </c>
      <c r="B55" s="61"/>
    </row>
    <row r="56" spans="1:5" s="4" customFormat="1" ht="12.75" x14ac:dyDescent="0.2">
      <c r="A56" s="21"/>
    </row>
    <row r="57" spans="1:5" s="4" customFormat="1" ht="12.75" x14ac:dyDescent="0.2">
      <c r="A57" s="62" t="s">
        <v>21</v>
      </c>
      <c r="B57" s="37" t="s">
        <v>22</v>
      </c>
      <c r="C57" s="37" t="s">
        <v>23</v>
      </c>
      <c r="D57" s="37" t="s">
        <v>24</v>
      </c>
      <c r="E57" s="37" t="s">
        <v>25</v>
      </c>
    </row>
    <row r="58" spans="1:5" s="4" customFormat="1" ht="12.75" x14ac:dyDescent="0.2">
      <c r="A58" s="38" t="s">
        <v>26</v>
      </c>
      <c r="B58" s="105"/>
      <c r="C58" s="53"/>
      <c r="D58" s="53"/>
      <c r="E58" s="53"/>
    </row>
    <row r="59" spans="1:5" s="4" customFormat="1" ht="12.75" x14ac:dyDescent="0.2">
      <c r="A59" s="54" t="s">
        <v>38</v>
      </c>
      <c r="B59" s="39">
        <v>19.806129035787357</v>
      </c>
      <c r="C59" s="39">
        <v>13.737894905963977</v>
      </c>
      <c r="D59" s="71">
        <v>16.365504635127692</v>
      </c>
      <c r="E59" s="39">
        <v>10.021594498634201</v>
      </c>
    </row>
    <row r="60" spans="1:5" s="4" customFormat="1" ht="12.75" x14ac:dyDescent="0.2">
      <c r="A60" s="54" t="s">
        <v>39</v>
      </c>
      <c r="B60" s="39">
        <v>20.406403617149937</v>
      </c>
      <c r="C60" s="39">
        <v>14.812351770997667</v>
      </c>
      <c r="D60" s="71">
        <v>17.316842753650398</v>
      </c>
      <c r="E60" s="39">
        <v>13.409305673167848</v>
      </c>
    </row>
    <row r="61" spans="1:5" s="4" customFormat="1" ht="12.75" x14ac:dyDescent="0.2">
      <c r="A61" s="19" t="s">
        <v>178</v>
      </c>
      <c r="B61" s="39"/>
      <c r="C61" s="39"/>
      <c r="D61" s="39"/>
      <c r="E61" s="39"/>
    </row>
    <row r="62" spans="1:5" s="4" customFormat="1" ht="12.75" x14ac:dyDescent="0.2">
      <c r="A62" s="54" t="s">
        <v>183</v>
      </c>
      <c r="B62" s="39">
        <v>19.395563799503446</v>
      </c>
      <c r="C62" s="39">
        <v>15.078635631238747</v>
      </c>
      <c r="D62" s="39">
        <v>17.821982648912172</v>
      </c>
      <c r="E62" s="39">
        <v>11.571929006300795</v>
      </c>
    </row>
    <row r="63" spans="1:5" s="4" customFormat="1" ht="12.75" x14ac:dyDescent="0.2"/>
    <row r="64" spans="1:5" s="4" customFormat="1" ht="12.75" x14ac:dyDescent="0.2"/>
    <row r="65" spans="1:1" s="4" customFormat="1" ht="12.75" x14ac:dyDescent="0.2">
      <c r="A65" s="21" t="s">
        <v>27</v>
      </c>
    </row>
    <row r="66" spans="1:1" s="4" customFormat="1" ht="12.75" x14ac:dyDescent="0.2">
      <c r="A66" s="4" t="s">
        <v>209</v>
      </c>
    </row>
    <row r="67" spans="1:1" s="4" customFormat="1" ht="12.75" x14ac:dyDescent="0.2">
      <c r="A67" s="4" t="s">
        <v>332</v>
      </c>
    </row>
    <row r="68" spans="1:1" s="4" customFormat="1" ht="12.75" x14ac:dyDescent="0.2">
      <c r="A68" s="4" t="s">
        <v>208</v>
      </c>
    </row>
    <row r="69" spans="1:1" s="4" customFormat="1" ht="12.75" x14ac:dyDescent="0.2">
      <c r="A69" s="4" t="s">
        <v>28</v>
      </c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workbookViewId="0"/>
  </sheetViews>
  <sheetFormatPr defaultRowHeight="14.25" x14ac:dyDescent="0.2"/>
  <cols>
    <col min="1" max="1" width="44.5703125" style="2" customWidth="1"/>
    <col min="2" max="2" width="27" style="2" bestFit="1" customWidth="1"/>
    <col min="3" max="3" width="18" style="22" bestFit="1" customWidth="1"/>
    <col min="4" max="4" width="15" style="2" customWidth="1"/>
    <col min="5" max="5" width="20.140625" style="2" bestFit="1" customWidth="1"/>
    <col min="6" max="6" width="15.5703125" style="2" bestFit="1" customWidth="1"/>
    <col min="7" max="7" width="20" style="2" bestFit="1" customWidth="1"/>
    <col min="8" max="8" width="9.140625" style="2"/>
    <col min="9" max="9" width="14" style="2" customWidth="1"/>
    <col min="10" max="16384" width="9.140625" style="2"/>
  </cols>
  <sheetData>
    <row r="1" spans="1:7" s="42" customFormat="1" ht="19.5" x14ac:dyDescent="0.25">
      <c r="A1" s="1" t="s">
        <v>52</v>
      </c>
      <c r="C1" s="81"/>
    </row>
    <row r="3" spans="1:7" s="4" customFormat="1" ht="13.5" thickBot="1" x14ac:dyDescent="0.25">
      <c r="A3" s="3" t="s">
        <v>0</v>
      </c>
      <c r="C3" s="9"/>
    </row>
    <row r="4" spans="1:7" s="4" customFormat="1" ht="25.5" customHeight="1" thickTop="1" thickBot="1" x14ac:dyDescent="0.25">
      <c r="A4" s="5" t="s">
        <v>1</v>
      </c>
      <c r="B4" s="5" t="s">
        <v>2</v>
      </c>
      <c r="C4" s="156" t="s">
        <v>3</v>
      </c>
      <c r="D4" s="156"/>
      <c r="E4" s="5" t="s">
        <v>4</v>
      </c>
      <c r="F4" s="159" t="s">
        <v>5</v>
      </c>
      <c r="G4" s="160"/>
    </row>
    <row r="5" spans="1:7" s="4" customFormat="1" ht="93" customHeight="1" thickTop="1" thickBot="1" x14ac:dyDescent="0.25">
      <c r="A5" s="7" t="s">
        <v>53</v>
      </c>
      <c r="B5" s="6" t="s">
        <v>54</v>
      </c>
      <c r="C5" s="6" t="s">
        <v>7</v>
      </c>
      <c r="D5" s="6" t="s">
        <v>29</v>
      </c>
      <c r="E5" s="23" t="s">
        <v>55</v>
      </c>
      <c r="F5" s="6" t="s">
        <v>198</v>
      </c>
      <c r="G5" s="6" t="s">
        <v>197</v>
      </c>
    </row>
    <row r="6" spans="1:7" s="4" customFormat="1" ht="13.5" thickTop="1" x14ac:dyDescent="0.2">
      <c r="C6" s="9"/>
    </row>
    <row r="7" spans="1:7" s="4" customFormat="1" ht="12.75" x14ac:dyDescent="0.2">
      <c r="C7" s="9"/>
    </row>
    <row r="8" spans="1:7" s="4" customFormat="1" ht="13.5" thickBot="1" x14ac:dyDescent="0.25">
      <c r="A8" s="3" t="s">
        <v>33</v>
      </c>
      <c r="C8" s="9"/>
    </row>
    <row r="9" spans="1:7" s="4" customFormat="1" ht="45" customHeight="1" thickTop="1" thickBot="1" x14ac:dyDescent="0.25">
      <c r="A9" s="82" t="s">
        <v>10</v>
      </c>
      <c r="B9" s="157" t="s">
        <v>56</v>
      </c>
      <c r="C9" s="158"/>
    </row>
    <row r="10" spans="1:7" s="4" customFormat="1" ht="13.5" thickTop="1" x14ac:dyDescent="0.2">
      <c r="C10" s="9"/>
      <c r="D10" s="83"/>
    </row>
    <row r="11" spans="1:7" s="4" customFormat="1" ht="12.75" x14ac:dyDescent="0.2">
      <c r="C11" s="9"/>
      <c r="D11" s="83"/>
    </row>
    <row r="12" spans="1:7" s="4" customFormat="1" ht="13.5" thickBot="1" x14ac:dyDescent="0.25">
      <c r="A12" s="3" t="s">
        <v>47</v>
      </c>
      <c r="C12" s="9"/>
    </row>
    <row r="13" spans="1:7" s="9" customFormat="1" ht="13.5" thickTop="1" x14ac:dyDescent="0.2">
      <c r="A13" s="43" t="s">
        <v>13</v>
      </c>
      <c r="B13" s="44" t="s">
        <v>14</v>
      </c>
    </row>
    <row r="14" spans="1:7" s="4" customFormat="1" ht="12.75" x14ac:dyDescent="0.2">
      <c r="A14" s="57" t="s">
        <v>313</v>
      </c>
      <c r="B14" s="58" t="s">
        <v>314</v>
      </c>
      <c r="C14" s="9"/>
    </row>
    <row r="15" spans="1:7" s="4" customFormat="1" ht="13.5" thickBot="1" x14ac:dyDescent="0.25">
      <c r="A15" s="59"/>
      <c r="B15" s="60" t="s">
        <v>315</v>
      </c>
      <c r="C15" s="9"/>
    </row>
    <row r="16" spans="1:7" s="4" customFormat="1" ht="13.5" thickTop="1" x14ac:dyDescent="0.2">
      <c r="C16" s="9"/>
    </row>
    <row r="17" spans="1:7" s="4" customFormat="1" ht="12.75" x14ac:dyDescent="0.2">
      <c r="C17" s="9"/>
    </row>
    <row r="18" spans="1:7" s="4" customFormat="1" ht="13.5" thickBot="1" x14ac:dyDescent="0.25">
      <c r="A18" s="3" t="s">
        <v>15</v>
      </c>
      <c r="C18" s="9"/>
    </row>
    <row r="19" spans="1:7" s="9" customFormat="1" ht="13.5" thickTop="1" x14ac:dyDescent="0.2">
      <c r="A19" s="10" t="s">
        <v>16</v>
      </c>
      <c r="B19" s="84" t="s">
        <v>57</v>
      </c>
      <c r="C19" s="11" t="s">
        <v>17</v>
      </c>
      <c r="E19" s="85"/>
      <c r="F19" s="85"/>
      <c r="G19" s="85"/>
    </row>
    <row r="20" spans="1:7" s="4" customFormat="1" ht="12.75" x14ac:dyDescent="0.2">
      <c r="A20" s="12" t="s">
        <v>19</v>
      </c>
      <c r="B20" s="24"/>
      <c r="C20" s="13"/>
    </row>
    <row r="21" spans="1:7" s="4" customFormat="1" ht="12.75" x14ac:dyDescent="0.2">
      <c r="A21" s="12" t="s">
        <v>58</v>
      </c>
      <c r="B21" s="24"/>
      <c r="C21" s="13">
        <v>98.160271002039096</v>
      </c>
    </row>
    <row r="22" spans="1:7" s="4" customFormat="1" ht="12.75" x14ac:dyDescent="0.2">
      <c r="A22" s="87" t="s">
        <v>59</v>
      </c>
      <c r="B22" s="88"/>
      <c r="C22" s="89">
        <f>+C21</f>
        <v>98.160271002039096</v>
      </c>
    </row>
    <row r="23" spans="1:7" s="4" customFormat="1" ht="12.75" x14ac:dyDescent="0.2">
      <c r="A23" s="86" t="s">
        <v>60</v>
      </c>
      <c r="B23" s="24"/>
      <c r="C23" s="13">
        <v>1.8397289979608904</v>
      </c>
    </row>
    <row r="24" spans="1:7" s="4" customFormat="1" ht="13.5" thickBot="1" x14ac:dyDescent="0.25">
      <c r="A24" s="77" t="s">
        <v>61</v>
      </c>
      <c r="B24" s="90"/>
      <c r="C24" s="78">
        <f>C22+C23</f>
        <v>99.999999999999986</v>
      </c>
    </row>
    <row r="25" spans="1:7" s="4" customFormat="1" ht="13.5" thickTop="1" x14ac:dyDescent="0.2">
      <c r="A25" s="91"/>
      <c r="B25" s="92"/>
      <c r="C25" s="93"/>
      <c r="E25" s="35"/>
      <c r="F25" s="94"/>
      <c r="G25" s="36"/>
    </row>
    <row r="26" spans="1:7" s="4" customFormat="1" ht="12.75" x14ac:dyDescent="0.2">
      <c r="C26" s="9"/>
    </row>
    <row r="27" spans="1:7" s="4" customFormat="1" ht="12.75" x14ac:dyDescent="0.2">
      <c r="A27" s="3" t="s">
        <v>341</v>
      </c>
      <c r="B27" s="3"/>
      <c r="C27" s="9"/>
    </row>
    <row r="28" spans="1:7" s="4" customFormat="1" ht="12.75" x14ac:dyDescent="0.2">
      <c r="A28" s="21"/>
      <c r="C28" s="9"/>
    </row>
    <row r="29" spans="1:7" s="9" customFormat="1" ht="12.75" x14ac:dyDescent="0.2">
      <c r="A29" s="62" t="s">
        <v>21</v>
      </c>
      <c r="B29" s="37" t="s">
        <v>22</v>
      </c>
      <c r="C29" s="37" t="s">
        <v>23</v>
      </c>
      <c r="D29" s="37" t="s">
        <v>24</v>
      </c>
      <c r="E29" s="37" t="s">
        <v>25</v>
      </c>
      <c r="F29" s="95"/>
    </row>
    <row r="30" spans="1:7" s="4" customFormat="1" ht="12.75" x14ac:dyDescent="0.2">
      <c r="A30" s="38" t="s">
        <v>26</v>
      </c>
      <c r="B30" s="105"/>
      <c r="C30" s="53"/>
      <c r="D30" s="53"/>
      <c r="E30" s="53"/>
      <c r="F30" s="80"/>
    </row>
    <row r="31" spans="1:7" s="4" customFormat="1" ht="12.75" x14ac:dyDescent="0.2">
      <c r="A31" s="54" t="s">
        <v>224</v>
      </c>
      <c r="B31" s="39">
        <v>5.4791547653574524</v>
      </c>
      <c r="C31" s="39">
        <v>4.7578779950090855</v>
      </c>
      <c r="D31" s="71">
        <v>6.5385924601868428</v>
      </c>
      <c r="E31" s="39">
        <v>6.0951288367216527</v>
      </c>
      <c r="F31" s="96"/>
    </row>
    <row r="32" spans="1:7" s="4" customFormat="1" ht="12.75" x14ac:dyDescent="0.2">
      <c r="A32" s="54" t="s">
        <v>225</v>
      </c>
      <c r="B32" s="39">
        <v>5.6020511655778371</v>
      </c>
      <c r="C32" s="39">
        <v>4.854081697825019</v>
      </c>
      <c r="D32" s="71">
        <v>6.6196721993673213</v>
      </c>
      <c r="E32" s="39">
        <v>6.88900218671189</v>
      </c>
      <c r="F32" s="94"/>
    </row>
    <row r="33" spans="1:6" s="4" customFormat="1" ht="12.75" x14ac:dyDescent="0.2">
      <c r="A33" s="19" t="s">
        <v>178</v>
      </c>
      <c r="B33" s="39"/>
      <c r="C33" s="39"/>
      <c r="D33" s="39"/>
      <c r="E33" s="39"/>
      <c r="F33" s="16"/>
    </row>
    <row r="34" spans="1:6" s="34" customFormat="1" ht="12.75" x14ac:dyDescent="0.2">
      <c r="A34" s="54" t="s">
        <v>62</v>
      </c>
      <c r="B34" s="39">
        <v>7.1347088126075597</v>
      </c>
      <c r="C34" s="39">
        <v>7.2224948857729565</v>
      </c>
      <c r="D34" s="39">
        <v>8.0725287965235371</v>
      </c>
      <c r="E34" s="39">
        <v>7.5394998482610998</v>
      </c>
      <c r="F34" s="94"/>
    </row>
    <row r="35" spans="1:6" s="4" customFormat="1" ht="12.75" x14ac:dyDescent="0.2">
      <c r="C35" s="9"/>
    </row>
    <row r="36" spans="1:6" s="4" customFormat="1" ht="12.75" x14ac:dyDescent="0.2">
      <c r="C36" s="9"/>
    </row>
    <row r="37" spans="1:6" s="4" customFormat="1" ht="12.75" x14ac:dyDescent="0.2">
      <c r="A37" s="21" t="s">
        <v>27</v>
      </c>
      <c r="C37" s="9"/>
    </row>
    <row r="38" spans="1:6" s="4" customFormat="1" ht="12.75" x14ac:dyDescent="0.2">
      <c r="A38" s="4" t="s">
        <v>209</v>
      </c>
      <c r="C38" s="9"/>
    </row>
    <row r="39" spans="1:6" s="4" customFormat="1" ht="12.75" x14ac:dyDescent="0.2">
      <c r="A39" s="4" t="s">
        <v>332</v>
      </c>
      <c r="C39" s="9"/>
    </row>
    <row r="40" spans="1:6" s="4" customFormat="1" ht="12.75" x14ac:dyDescent="0.2">
      <c r="A40" s="4" t="s">
        <v>208</v>
      </c>
      <c r="C40" s="9"/>
    </row>
    <row r="41" spans="1:6" s="4" customFormat="1" ht="12.75" x14ac:dyDescent="0.2">
      <c r="A41" s="4" t="s">
        <v>28</v>
      </c>
      <c r="C41" s="9"/>
    </row>
    <row r="42" spans="1:6" x14ac:dyDescent="0.2">
      <c r="A42" s="4"/>
    </row>
  </sheetData>
  <mergeCells count="3">
    <mergeCell ref="C4:D4"/>
    <mergeCell ref="F4:G4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Starshare</vt:lpstr>
      <vt:lpstr>Discovery</vt:lpstr>
      <vt:lpstr>Largecap</vt:lpstr>
      <vt:lpstr>BFSI</vt:lpstr>
      <vt:lpstr>Ethical</vt:lpstr>
      <vt:lpstr>Taxshield</vt:lpstr>
      <vt:lpstr>Infra</vt:lpstr>
      <vt:lpstr>Nifty Index</vt:lpstr>
      <vt:lpstr>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PAWAR</dc:creator>
  <cp:lastModifiedBy>SACHIN PAWAR</cp:lastModifiedBy>
  <cp:lastPrinted>2017-08-02T08:18:51Z</cp:lastPrinted>
  <dcterms:created xsi:type="dcterms:W3CDTF">2017-08-02T06:02:38Z</dcterms:created>
  <dcterms:modified xsi:type="dcterms:W3CDTF">2018-09-11T06:01:20Z</dcterms:modified>
</cp:coreProperties>
</file>