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defaultThemeVersion="166925"/>
  <mc:AlternateContent xmlns:mc="http://schemas.openxmlformats.org/markup-compatibility/2006">
    <mc:Choice Requires="x15">
      <x15ac:absPath xmlns:x15ac="http://schemas.microsoft.com/office/spreadsheetml/2010/11/ac" url="D:\Vikrant\Dashbord\"/>
    </mc:Choice>
  </mc:AlternateContent>
  <bookViews>
    <workbookView xWindow="0" yWindow="0" windowWidth="20400" windowHeight="8610"/>
  </bookViews>
  <sheets>
    <sheet name="Starshare" sheetId="1" r:id="rId1"/>
    <sheet name="Bonanza" sheetId="2" r:id="rId2"/>
    <sheet name="BFSI" sheetId="3" r:id="rId3"/>
    <sheet name="Nifty Index" sheetId="4" r:id="rId4"/>
    <sheet name="Discovery" sheetId="5" r:id="rId5"/>
    <sheet name="Ethical" sheetId="6" r:id="rId6"/>
    <sheet name="Taxshield" sheetId="7" r:id="rId7"/>
    <sheet name="Infra" sheetId="8" r:id="rId8"/>
    <sheet name="Liquid" sheetId="9" r:id="rId9"/>
    <sheet name="Ultra Short" sheetId="10" r:id="rId10"/>
    <sheet name="Short term " sheetId="11" r:id="rId11"/>
    <sheet name="Dynamic" sheetId="12" r:id="rId12"/>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5" l="1"/>
  <c r="E48" i="7" l="1"/>
  <c r="E40" i="6"/>
  <c r="E42" i="2" l="1"/>
  <c r="E41" i="1"/>
  <c r="E41" i="8" l="1"/>
  <c r="E30" i="3" l="1"/>
  <c r="C24" i="12"/>
  <c r="C26" i="12" s="1"/>
  <c r="C23" i="11"/>
  <c r="C25" i="11" s="1"/>
  <c r="C23" i="10"/>
  <c r="C25" i="10" s="1"/>
  <c r="C23" i="9"/>
  <c r="C25" i="9" s="1"/>
  <c r="E47" i="4"/>
</calcChain>
</file>

<file path=xl/sharedStrings.xml><?xml version="1.0" encoding="utf-8"?>
<sst xmlns="http://schemas.openxmlformats.org/spreadsheetml/2006/main" count="986" uniqueCount="370">
  <si>
    <t xml:space="preserve">Taurus Starshare </t>
  </si>
  <si>
    <t>Quick Status</t>
  </si>
  <si>
    <t>Nature</t>
  </si>
  <si>
    <t>Minimum Application Amount</t>
  </si>
  <si>
    <t xml:space="preserve">Load Structure </t>
  </si>
  <si>
    <t xml:space="preserve">Benchmark </t>
  </si>
  <si>
    <t>Asset Allocation</t>
  </si>
  <si>
    <t>Rs.5000 and multiple of Re 1 thereof</t>
  </si>
  <si>
    <t>Entry load - Nil</t>
  </si>
  <si>
    <t>Exit Load - 0.50% if exited on or  before 180 days, Nil if exited after 180 days</t>
  </si>
  <si>
    <t>S &amp; P BSE 100</t>
  </si>
  <si>
    <t>Equity &amp; Equity related instrument -85-100%</t>
  </si>
  <si>
    <t>Debt Securities -0 -15%</t>
  </si>
  <si>
    <t>Money Market Instrument - 0 - 10%</t>
  </si>
  <si>
    <t>Invest Objective</t>
  </si>
  <si>
    <t>Scheme Objective</t>
  </si>
  <si>
    <t>To provide long-term capital appreciation. Emphasis will be on sharing growth through appreciation as well as on distribution of income by way of dividend</t>
  </si>
  <si>
    <t>AUM &amp; Ratio</t>
  </si>
  <si>
    <t xml:space="preserve">AUM </t>
  </si>
  <si>
    <t>Expenses</t>
  </si>
  <si>
    <t xml:space="preserve">Portfolio Details </t>
  </si>
  <si>
    <t>Portfolio Holding</t>
  </si>
  <si>
    <t>Asset Percentage</t>
  </si>
  <si>
    <t>HDFC Bank Ltd.</t>
  </si>
  <si>
    <t>Container Corporation of India Ltd.</t>
  </si>
  <si>
    <t>ITC Ltd.</t>
  </si>
  <si>
    <t>Axis Bank Ltd.</t>
  </si>
  <si>
    <t>Reliance Industries Ltd.</t>
  </si>
  <si>
    <t>JSW Steel Ltd.</t>
  </si>
  <si>
    <t>Housing Development Finance Corporation Ltd.</t>
  </si>
  <si>
    <t>Lupin Ltd.</t>
  </si>
  <si>
    <t>Infosys Ltd.</t>
  </si>
  <si>
    <t>ICICI Bank Ltd.</t>
  </si>
  <si>
    <t>Godrej Industries Ltd.</t>
  </si>
  <si>
    <t>Tata Motors Ltd. A-DVR</t>
  </si>
  <si>
    <t>The Indian Hotels Company Ltd.</t>
  </si>
  <si>
    <t>Total Equity Holding</t>
  </si>
  <si>
    <t>Maruti Suzuki India Ltd.</t>
  </si>
  <si>
    <t>Cash &amp; Cash Equivalent</t>
  </si>
  <si>
    <t>CBLO</t>
  </si>
  <si>
    <t>IndusInd Bank Ltd.</t>
  </si>
  <si>
    <t>Total Holding</t>
  </si>
  <si>
    <t>Tata Consultancy Services Ltd.</t>
  </si>
  <si>
    <t>Larsen &amp; Toubro Ltd.</t>
  </si>
  <si>
    <t>Petronet LNG Ltd.</t>
  </si>
  <si>
    <t>Motherson Sumi Systems Ltd.</t>
  </si>
  <si>
    <t>Indraprastha Gas Ltd.</t>
  </si>
  <si>
    <t>Ultratech Cement Ltd.</t>
  </si>
  <si>
    <t>Tata Chemicals Ltd.</t>
  </si>
  <si>
    <t>PTC India Ltd.</t>
  </si>
  <si>
    <t>State Bank of India</t>
  </si>
  <si>
    <t>ITD Cementation India Ltd.</t>
  </si>
  <si>
    <t>Tata Power Company Ltd.</t>
  </si>
  <si>
    <t>Rural Electrification Corporation Ltd.</t>
  </si>
  <si>
    <t>Tata Motors Ltd.</t>
  </si>
  <si>
    <t>Bharat Petroleum Corporation Ltd.</t>
  </si>
  <si>
    <t>Bajaj Finance Ltd.</t>
  </si>
  <si>
    <t>Sun Pharmaceutical Industries Ltd.</t>
  </si>
  <si>
    <t>Indian Oil Corporation Ltd.</t>
  </si>
  <si>
    <t>Shree Cements Ltd.</t>
  </si>
  <si>
    <t>Bharat Electronics Ltd.</t>
  </si>
  <si>
    <t>Tata Steel Ltd.</t>
  </si>
  <si>
    <t>Bank of Baroda</t>
  </si>
  <si>
    <t>Scheme  Performance  (Date of allotment 29/01/1994)</t>
  </si>
  <si>
    <t xml:space="preserve">Scheme &amp; Benchmark Name </t>
  </si>
  <si>
    <t>1yr</t>
  </si>
  <si>
    <t>3yr</t>
  </si>
  <si>
    <t>5yr</t>
  </si>
  <si>
    <t>Since Inception</t>
  </si>
  <si>
    <t>Schemes</t>
  </si>
  <si>
    <t>Taurus Starshare Regular Plan Growth</t>
  </si>
  <si>
    <t>Taurus Starshare Direct  Plan Growth</t>
  </si>
  <si>
    <t>Benchmarks</t>
  </si>
  <si>
    <t xml:space="preserve">Index : S&amp;P BSE 200  </t>
  </si>
  <si>
    <t>Note :-</t>
  </si>
  <si>
    <t>1)  All returns provided is of Growth option calculated on compounded annualized basis</t>
  </si>
  <si>
    <t>3)  Direct Plan returns are calculated  from inception date i.e Jan-2013</t>
  </si>
  <si>
    <t xml:space="preserve">4) Expenses ratio is year to date </t>
  </si>
  <si>
    <t>Direct -  2.42%</t>
  </si>
  <si>
    <t>Regular- 2.56%</t>
  </si>
  <si>
    <t>Tata Elxsi Ltd.</t>
  </si>
  <si>
    <t>Taurus Bonanza Fund</t>
  </si>
  <si>
    <t>Exit Load - Nil</t>
  </si>
  <si>
    <t>Equity &amp; Equity related instrument -70-100%</t>
  </si>
  <si>
    <t>Debt Securities -0-10%</t>
  </si>
  <si>
    <t>Money Market Instrument- 0 - 25%</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</si>
  <si>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</si>
  <si>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Direct- 1.94%</t>
  </si>
  <si>
    <t>Regular- 2.69%</t>
  </si>
  <si>
    <t>The Federal Bank Ltd.</t>
  </si>
  <si>
    <t>Hindustan Zinc Ltd.</t>
  </si>
  <si>
    <t>ABB India Ltd.</t>
  </si>
  <si>
    <t>Yes Bank Ltd.</t>
  </si>
  <si>
    <t>Exide Industries Ltd.</t>
  </si>
  <si>
    <t>Grasim Industries Ltd.</t>
  </si>
  <si>
    <t>Power Grid Corporation of India Ltd.</t>
  </si>
  <si>
    <t>Bharti Airtel Ltd.</t>
  </si>
  <si>
    <t>GAIL (India) Ltd.</t>
  </si>
  <si>
    <t>Hindalco Industries Ltd.</t>
  </si>
  <si>
    <t>Scheme  Performance (Date of allotment 28/02/1995)</t>
  </si>
  <si>
    <t>Scheme &amp; Benchmark Name</t>
  </si>
  <si>
    <t>Taurus Bonanza Fund- Regular Plan Growth</t>
  </si>
  <si>
    <t xml:space="preserve">Taurus Bonanza Fund- Direct Plan Growth  </t>
  </si>
  <si>
    <t xml:space="preserve">Index : S&amp;P BSE 100  </t>
  </si>
  <si>
    <t>Taurus Banking &amp; Financial Services Fund</t>
  </si>
  <si>
    <t>Primary Investment in equity &amp; equity related securities of companies in the Banking &amp; Financial services sector</t>
  </si>
  <si>
    <t>S &amp; P BSE Bankex</t>
  </si>
  <si>
    <t>Equity &amp; Equity related instrument -80-100%</t>
  </si>
  <si>
    <t>Debt &amp; Money Market instruments- 0 - 20%</t>
  </si>
  <si>
    <t>Investment  Objective</t>
  </si>
  <si>
    <t>The primary objective of the Scheme is to generate capital appreciation through a portfolio that invests predominantly in equity and equity related instruments of Banking, Financial and Non Banking Financial Companies that form part of the BFSI Sector.However, there is no assurance that the investment objective of the scheme will be realised</t>
  </si>
  <si>
    <t>Kotak Mahindra Bank Ltd.</t>
  </si>
  <si>
    <t>Edelweiss Financial Services Ltd.</t>
  </si>
  <si>
    <t>Punjab National Bank</t>
  </si>
  <si>
    <t>L&amp;T Finance Holdings Ltd.</t>
  </si>
  <si>
    <t>GIC Housing Finance Ltd.</t>
  </si>
  <si>
    <t>Bajaj Finserv Ltd.</t>
  </si>
  <si>
    <t>Scheme  Performance (Date of allotment 22/05/2012)</t>
  </si>
  <si>
    <t xml:space="preserve">Schemes </t>
  </si>
  <si>
    <t>Taurus Banking &amp; Financial Services Fund-Regular Plan Growth</t>
  </si>
  <si>
    <t xml:space="preserve">Taurus Banking &amp; Financial Services Fund- Direct  Plan Growth </t>
  </si>
  <si>
    <t xml:space="preserve">Index : S&amp;P BSE Bankex  </t>
  </si>
  <si>
    <t>Taurus Nifty Index Fund</t>
  </si>
  <si>
    <t>The net assets of the Scheme will be invested predominantly in stocks constituting the Nifty 50 and / or in exchange traded derivatives on the Nifty 50. This would be done by investing in almost all the stocks comprising the Nifty 50</t>
  </si>
  <si>
    <t>0.50% if exited on or before 30 days, NIL if exited after 30 days</t>
  </si>
  <si>
    <t>Nifty 50</t>
  </si>
  <si>
    <t>Securities Covered by Nifty: 95-100%</t>
  </si>
  <si>
    <t>Debt &amp; Money Market Instruments: 0 - 5%</t>
  </si>
  <si>
    <t>To replicate the Nifty 50 Index by investing in securities of Nifty 50 Index in the same proportion/weightage. However there is no assurance or guarantee that the objectives of the scheme will be realized and the scheme does not assure or guarantee. However, there is no assurance that the investment objective of the scheme will be realised.</t>
  </si>
  <si>
    <t>Coal India Ltd.</t>
  </si>
  <si>
    <t>Bajaj Auto Ltd.</t>
  </si>
  <si>
    <t>Wipro Ltd.</t>
  </si>
  <si>
    <t>Dr. Reddy's Laboratories Ltd.</t>
  </si>
  <si>
    <t>Cipla Ltd.</t>
  </si>
  <si>
    <t>Zee Entertainment Enterprises Ltd.</t>
  </si>
  <si>
    <t>Tech Mahindra Ltd.</t>
  </si>
  <si>
    <t>Adani Ports and Special Economic Zone Ltd.</t>
  </si>
  <si>
    <t>Hindustan Unilever Ltd.</t>
  </si>
  <si>
    <t>Indiabulls Housing Finance Ltd.</t>
  </si>
  <si>
    <t>Mahindra &amp; Mahindra Ltd.</t>
  </si>
  <si>
    <t>Ambuja Cements Ltd.</t>
  </si>
  <si>
    <t>Oil &amp; Natural Gas Corporation Ltd.</t>
  </si>
  <si>
    <t>Aurobindo Pharma Ltd.</t>
  </si>
  <si>
    <t>HCL Technologies Ltd.</t>
  </si>
  <si>
    <t>Bharti Infratel Ltd.</t>
  </si>
  <si>
    <t>Asian Paints Ltd.</t>
  </si>
  <si>
    <t>Eicher Motors Ltd.</t>
  </si>
  <si>
    <t>ACC Ltd.</t>
  </si>
  <si>
    <t>Bosch Ltd.</t>
  </si>
  <si>
    <t>Hero MotoCorp Ltd.</t>
  </si>
  <si>
    <t>NTPC Ltd.</t>
  </si>
  <si>
    <t>Scheme  Performance (Date of allotment 19/06/2010)</t>
  </si>
  <si>
    <t>Taurus Nifty Index Fund- Regular  Plan Growth</t>
  </si>
  <si>
    <t xml:space="preserve">Taurus Nifty Index Fund- Direct Plan Growth  </t>
  </si>
  <si>
    <t>Index : Nifty 50</t>
  </si>
  <si>
    <t>Taurus Discovery Fund</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</si>
  <si>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</si>
  <si>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</si>
  <si>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</si>
  <si>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</si>
  <si>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</si>
  <si>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MRF Ltd.</t>
  </si>
  <si>
    <t>Piramal Enterprises Ltd.</t>
  </si>
  <si>
    <t>The Ramco Cements Ltd.</t>
  </si>
  <si>
    <t>Gujarat State Petronet Ltd.</t>
  </si>
  <si>
    <t>Godrej Properties Ltd.</t>
  </si>
  <si>
    <t>CESC Ltd.</t>
  </si>
  <si>
    <t>Siemens Ltd.</t>
  </si>
  <si>
    <t>Scheme  Performance (Date of allotment 05/09/1994)</t>
  </si>
  <si>
    <t>Taurus Discovery Fund- Regular Plan Growth</t>
  </si>
  <si>
    <t>Taurus Discovery Fund- Direct Plan Growth</t>
  </si>
  <si>
    <t xml:space="preserve">Index : Nifty Free Float Midcap 100  </t>
  </si>
  <si>
    <t xml:space="preserve">4)  Expenses ratio is year to date </t>
  </si>
  <si>
    <t>Taurus Ethical Fund</t>
  </si>
  <si>
    <t>Open ended equity scheme that invest in companies which are in compliance with shariah norms</t>
  </si>
  <si>
    <t>S&amp;P BSE 500 Shariah</t>
  </si>
  <si>
    <t>At least 80% in Equity &amp; Equity related instruments  No F&amp;O in the Portfolio</t>
  </si>
  <si>
    <t>Money market &amp; Other assets :0-20% (Non interest bearing current account).</t>
  </si>
  <si>
    <t>To provide capital appreciation and income distribution to unit-holders through investment in a diversified portfolio of equities, which are based on the principles of Shariah.</t>
  </si>
  <si>
    <t>AIA Engineering Ltd.</t>
  </si>
  <si>
    <t>Gujarat Gas Ltd.</t>
  </si>
  <si>
    <t>Astral Poly Technik Ltd.</t>
  </si>
  <si>
    <t>Bharat Forge Ltd.</t>
  </si>
  <si>
    <t>Britannia Industries Ltd.</t>
  </si>
  <si>
    <t>Godrej Consumer Products Ltd.</t>
  </si>
  <si>
    <t>Berger Paints India Ltd.</t>
  </si>
  <si>
    <t>3M India Ltd.</t>
  </si>
  <si>
    <t>Scheme  Performance (Date of allotment 06/04/2009)</t>
  </si>
  <si>
    <t xml:space="preserve">Taurus Ethical Fund- Regular Plan Growth </t>
  </si>
  <si>
    <t>Taurus Ethical Fund- Direct Plan Growth</t>
  </si>
  <si>
    <t>Index : S&amp;P BSE 500 Shariah</t>
  </si>
  <si>
    <t>Taurus Taxshield</t>
  </si>
  <si>
    <t xml:space="preserve">S&amp;P BSE 200 </t>
  </si>
  <si>
    <t>Debt Securities -0-20%</t>
  </si>
  <si>
    <t>Money Market &amp; Other assets -0 - 20%</t>
  </si>
  <si>
    <t>To provide long term capital appreciation over the life of the scheme through investment pre-dominantly in equity shares, besides tax benefits.</t>
  </si>
  <si>
    <t>AUM &amp;  Exp Ratio</t>
  </si>
  <si>
    <t>Regular- 2.67%</t>
  </si>
  <si>
    <t>Scheme  Performance (Date of allotment 31/03/1996)</t>
  </si>
  <si>
    <t xml:space="preserve">Taurus Tax Shield- Regular Plan Growth  </t>
  </si>
  <si>
    <t>Taurus Tax Shield- Direct Plan Growth</t>
  </si>
  <si>
    <t>3)  Direct returns are calculated  from inception date i.e Jan-2013</t>
  </si>
  <si>
    <t>Taurus Infrastructure</t>
  </si>
  <si>
    <t xml:space="preserve"> Investment in equity &amp; equity  related instruments of companies from Infrastructure Sector</t>
  </si>
  <si>
    <t>Rs.5000 and multiple of Re 1 thereafter</t>
  </si>
  <si>
    <t>Debt &amp; Money Market Instruments     -0 - 30%</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</si>
  <si>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</si>
  <si>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 xml:space="preserve">  Sector</t>
  </si>
  <si>
    <t>Scheme  Performance (Date of allotment 05/03/2007)</t>
  </si>
  <si>
    <t>Taurus Infrastructure Fund- Regular Plan  Growth</t>
  </si>
  <si>
    <t xml:space="preserve">Taurus Infrastructure Fund- Direct  Plan Growth  </t>
  </si>
  <si>
    <t>Taurus Liquid Fund</t>
  </si>
  <si>
    <t>Short term capital appreciation &amp; current income with  low risk &amp; high liquidity Investment in Money Market  Instruments/ Short Term Debt Instruments upto a maturity of 91 days.</t>
  </si>
  <si>
    <t>Growth and Weekly Dividend Reinvestment option: Rs 5000 and in multiples of Re 1 thereafter.Daily Dividend Reinvestment option and Dividend Sweep : Rs 1,00,000 and  in multiple of Re 1 thereof</t>
  </si>
  <si>
    <t>Crisil Liquid Fund Index</t>
  </si>
  <si>
    <t>Repo/Reverse Repo/CBLO : 0% - 100%</t>
  </si>
  <si>
    <t>Money Market Instruments, and other short term debt  instruments upto maturity of 91 days :     0% - 100%</t>
  </si>
  <si>
    <t>To generate steady and reasonable income, with low risk and high level of liquidity from a portfolio of money market securities and high quality debt</t>
  </si>
  <si>
    <t>Regular- 0.18%</t>
  </si>
  <si>
    <t>Asset Type</t>
  </si>
  <si>
    <t>The Clearing Corporation of India Ltd.</t>
  </si>
  <si>
    <t>TOTAL -  CBLO</t>
  </si>
  <si>
    <t>CASH &amp; CASH RECEIVABLES</t>
  </si>
  <si>
    <t>Total Holdings</t>
  </si>
  <si>
    <t>Scheme  Performance (Date of allotment 31/03/2006)</t>
  </si>
  <si>
    <t>Taurus Liquid Regular Plan - Growth</t>
  </si>
  <si>
    <t>Taurus Liquid Direct Plan - Growth</t>
  </si>
  <si>
    <t>Index : Crisil Liquid Fund Index</t>
  </si>
  <si>
    <t>1)  All returns provided is of Growth option (Regular Plan) calculated on compounded annualized basis</t>
  </si>
  <si>
    <t xml:space="preserve">Note: With reference to our Notice cum Addendum dated February 23, 2017, all subscriptions including SIP/STP/Switch - in applications have been temporarily suspended till further notice. </t>
  </si>
  <si>
    <t>Taurus Ultra Short Term Fund</t>
  </si>
  <si>
    <t>Short term capital appreciation  and current income with high  liquidity &amp; low volatility investment in Debt/ Money  Market Instruments</t>
  </si>
  <si>
    <t>Growth and Weekly Dividend Reinvestment option: Rs 5000 and in multiples of Re 1 thereafter.Daily Dividend Reinvestment option and Dividend Sweep : Rs 1,00,000 and  in multiple of Re 1 thereafter</t>
  </si>
  <si>
    <t>Money market &amp; debt instruments which have residual maturity and re-pricing tenor not exceeding one year : 50%  - 100%</t>
  </si>
  <si>
    <t>Debt Instruments which have residual and re-pricing tenor exceeding one year : 0 - 50%</t>
  </si>
  <si>
    <t>To generate returns with higher liquidity and low volatility from a portfolio of money market and debt instruments. However, there is no assurance that the investment objective of the scheme will be realised</t>
  </si>
  <si>
    <t>Regular- 0.75%</t>
  </si>
  <si>
    <t xml:space="preserve">  CASH &amp; CASH RECEIVABLES
  </t>
  </si>
  <si>
    <t>Scheme  Performance (Date of allotment 01/12/2008)</t>
  </si>
  <si>
    <t>Taurus Ultra Short Term Bond Regular Plan - Growth</t>
  </si>
  <si>
    <t>Taurus Ultra Short Term Bond Direct Plan - Growth</t>
  </si>
  <si>
    <t>1)  All returns provided is of Growth option (Regular plan) calculated on compounded annualized basis</t>
  </si>
  <si>
    <t>Taurus Short Term Income Fund</t>
  </si>
  <si>
    <t xml:space="preserve">Medium term capital appreciation and current  income with low volatility investment in Debt/ Money Market Instruments
</t>
  </si>
  <si>
    <t>0.25% if exited on or before 30 days and Nil if exited after 30 days</t>
  </si>
  <si>
    <t>Crisil Short Term Bond Fund Index</t>
  </si>
  <si>
    <t>Debt securities with residual maturity greater than 3 years 0% - 20%</t>
  </si>
  <si>
    <t>To generate income and capital appreciation with low volatility by investing in a diversified portfolio of short term debt and money market instruments.However, there is no assurance that the investment objective of the scheme will be realised</t>
  </si>
  <si>
    <t>Regular- 0.30%</t>
  </si>
  <si>
    <t>Scheme  Performance (Date of allotment 18/08/2001)</t>
  </si>
  <si>
    <t xml:space="preserve">Taurus Short Term Income Regular Plan -Growth </t>
  </si>
  <si>
    <t>Taurus Short Term Income Direct Plan -Growth</t>
  </si>
  <si>
    <t xml:space="preserve">Index : CRISIL Short term Bond Fund </t>
  </si>
  <si>
    <t>Taurus Dynamic Income Fund</t>
  </si>
  <si>
    <t>Long term capital appreciation  and current income with high  liquidity  Investment in Debt/ Money Market Instruments</t>
  </si>
  <si>
    <t>1% if exited on or before 90 days, NIL if exited after 90 days</t>
  </si>
  <si>
    <t>Debt Instruments of Maturity more than 1 year. 1% - 100%</t>
  </si>
  <si>
    <t>Money Market instruments including CBLO, debentures with residual maturity of less than 1 year.  0% - 99%</t>
  </si>
  <si>
    <t>To generate optimal returns with high liquidity through active management of the portfolio by investing in Debt and Money Market Instruments. However, there is no assurance that the investment objective of the scheme will be realised.</t>
  </si>
  <si>
    <t>Regular- 0.89%</t>
  </si>
  <si>
    <t/>
  </si>
  <si>
    <t xml:space="preserve"> </t>
  </si>
  <si>
    <t>Scheme  Performance (Date of allotment 14/02/2011)</t>
  </si>
  <si>
    <t>Taurus Dynamic Income Fund  Regular Plan  Growth</t>
  </si>
  <si>
    <t xml:space="preserve">Taurus Dynamic Income Fund  Direct Plan Growth </t>
  </si>
  <si>
    <t>Direct    - 1.82%</t>
  </si>
  <si>
    <t>Regular  - 2.67%</t>
  </si>
  <si>
    <t>The South Indian Bank Ltd.</t>
  </si>
  <si>
    <t>*Industry exposure, scrip aum, asset aum scrip investment, asset investment not</t>
  </si>
  <si>
    <t>available as listing is await</t>
  </si>
  <si>
    <t>Interglobe Aviation Ltd.</t>
  </si>
  <si>
    <t>Apollo Tyres Ltd.</t>
  </si>
  <si>
    <t>Gateway Distriparks Ltd.</t>
  </si>
  <si>
    <t>Solar Industries India Ltd.</t>
  </si>
  <si>
    <t>TOTAL -  EQUITY</t>
  </si>
  <si>
    <t>Direct- 2.27%</t>
  </si>
  <si>
    <t>NCC Ltd.</t>
  </si>
  <si>
    <t>Sadbhav Engineering Ltd.</t>
  </si>
  <si>
    <t>Direct- 0.10%</t>
  </si>
  <si>
    <t>Direct- 0.14%</t>
  </si>
  <si>
    <t>Vedanta Ltd.</t>
  </si>
  <si>
    <t>Regular - 2.68%</t>
  </si>
  <si>
    <t>Direct-  2.33%</t>
  </si>
  <si>
    <t>Larsen &amp; Toubro Infotech Ltd.</t>
  </si>
  <si>
    <t>The Karur Vysya Bank Ltd.</t>
  </si>
  <si>
    <t>Colgate Palmolive (India) Ltd.</t>
  </si>
  <si>
    <t>Dabur India Ltd.</t>
  </si>
  <si>
    <t>Rashtriya Chemicals and Fertilizers Ltd.</t>
  </si>
  <si>
    <t>Gujarat Mineral Development Corporation Ltd.</t>
  </si>
  <si>
    <t>Coromandel International Ltd.</t>
  </si>
  <si>
    <t>Mahindra &amp; Mahindra Financial Services Ltd.</t>
  </si>
  <si>
    <t>Nava Bharat Ventures Ltd.</t>
  </si>
  <si>
    <t>Carborundum Universal Ltd.</t>
  </si>
  <si>
    <t>Titan Company Ltd.</t>
  </si>
  <si>
    <t>Ashok Leyland Ltd.</t>
  </si>
  <si>
    <t>Sundaram Finance Ltd.</t>
  </si>
  <si>
    <t>Automotive Axles Ltd.</t>
  </si>
  <si>
    <t>Rallis India Ltd.</t>
  </si>
  <si>
    <t>Bharat Bijlee Ltd.</t>
  </si>
  <si>
    <t>Bayer Cropscience Ltd.</t>
  </si>
  <si>
    <t>Info Edge (India) Ltd.</t>
  </si>
  <si>
    <t>Page Industries Ltd.</t>
  </si>
  <si>
    <t>Blue Star Ltd.</t>
  </si>
  <si>
    <t>NLC India Ltd.</t>
  </si>
  <si>
    <t>Direct- 2.06%</t>
  </si>
  <si>
    <t>Regular  - 2.66%</t>
  </si>
  <si>
    <t>Greaves Cotton Ltd.</t>
  </si>
  <si>
    <t>KSB Pumps Ltd.</t>
  </si>
  <si>
    <t>Lakshmi Machine Works Ltd.</t>
  </si>
  <si>
    <t>The scheme is positioned as a multicap fund seeking growth and capital appreciation through investment in equities primarily. The fund will pursue the policy of diversification of its assets and to avoid concentration in a particular industry or group of industries</t>
  </si>
  <si>
    <t>The fund is positioned as a large-cap fund. 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</si>
  <si>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The fund is positioned as a mid-cap fund. The fund seeks to identify and select undervalued stocks primarily in the mid-cap and small-cap space.</t>
  </si>
  <si>
    <t>The Scheme will identify undervalued stocks for constructing a diversified portfolio across industries and companies by using combination of fundamental and technical analysis .</t>
  </si>
  <si>
    <t>Steel Authority of India Ltd.</t>
  </si>
  <si>
    <t>Nestle India Ltd.</t>
  </si>
  <si>
    <t>NMDC Ltd.</t>
  </si>
  <si>
    <t>Cyient Ltd.</t>
  </si>
  <si>
    <t>Aditya Birla Capital Ltd.</t>
  </si>
  <si>
    <t>Engineers India Ltd.</t>
  </si>
  <si>
    <t>Bharat Financial Inclusion Ltd.</t>
  </si>
  <si>
    <t>Shriram Transport Finance Company Ltd.</t>
  </si>
  <si>
    <t>Karnataka Bank Ltd.</t>
  </si>
  <si>
    <t>CEAT Ltd.</t>
  </si>
  <si>
    <t>CARE Ratings Ltd.</t>
  </si>
  <si>
    <t>Zydus Wellness Ltd.</t>
  </si>
  <si>
    <t>National Aluminium Company Ltd.</t>
  </si>
  <si>
    <t>Persistent Systems Ltd.</t>
  </si>
  <si>
    <t>SKF India Ltd.</t>
  </si>
  <si>
    <t>S &amp; P BSE 200</t>
  </si>
  <si>
    <t>Rs.500 and multiple of Rs.500 thereafter</t>
  </si>
  <si>
    <t>Exit Load - NA {lock - in period of 3 years}</t>
  </si>
  <si>
    <t>Scheme &amp; Benchmark Name (Jul-17)</t>
  </si>
  <si>
    <t>Money Market securities and/or debt securities with residual maturity of less than or equal to 3 years 80% - 100%</t>
  </si>
  <si>
    <t>Index : Crisil Composite Bond Fund Index</t>
  </si>
  <si>
    <t>Equity &amp; Equity related instruments of companies belonging to Banking and Financial Services Sector -80-100%</t>
  </si>
  <si>
    <t>Crisil Composite Bond Fund Index</t>
  </si>
  <si>
    <t>(Aug-17)</t>
  </si>
  <si>
    <t>2)  AUM is closing AUM of  Aug'17</t>
  </si>
  <si>
    <t>Rs. 219.20 Crs (Aug-17)</t>
  </si>
  <si>
    <t>Rs. 109.76 Crs (Aug-17)</t>
  </si>
  <si>
    <t>Rs. 30.19 Crs (Aug-17)</t>
  </si>
  <si>
    <t>Rs. 5.01 Crs (Aug-17)</t>
  </si>
  <si>
    <t>Rs. 53.81 Crs (Aug-17)</t>
  </si>
  <si>
    <t>Rs. 6.35 Crs (Aug-17)</t>
  </si>
  <si>
    <t>Rs. 0.39 Crs (Aug-17)</t>
  </si>
  <si>
    <t>Rs. 33.53 Crs (Aug-17)</t>
  </si>
  <si>
    <t>Rs.16.77 Crs  (Aug-17)</t>
  </si>
  <si>
    <t>Rs. 27.13 Crs (Aug-17)</t>
  </si>
  <si>
    <t>Rs. 3.59 Crs (Aug-17)</t>
  </si>
  <si>
    <t>Direct- 1.92%</t>
  </si>
  <si>
    <t>Regular- 1.48%</t>
  </si>
  <si>
    <t>Direct- 0.98%</t>
  </si>
  <si>
    <t>Bata India Ltd.</t>
  </si>
  <si>
    <t>Century Plyboards (India) Ltd.</t>
  </si>
  <si>
    <t>RBL Bank Ltd.</t>
  </si>
  <si>
    <t>Central Depository Services (I) Ltd.</t>
  </si>
  <si>
    <t>IIFL Holdings Ltd.</t>
  </si>
  <si>
    <t>Gujarat State Fertilizers &amp; Chemicals Ltd.</t>
  </si>
  <si>
    <t>Finolex Cables Ltd.</t>
  </si>
  <si>
    <t>VIP Industries Ltd.</t>
  </si>
  <si>
    <t>Muthoot Finance Ltd.</t>
  </si>
  <si>
    <t>NHPC Ltd.</t>
  </si>
  <si>
    <t>Maharashtra Seamless Ltd.</t>
  </si>
  <si>
    <t>Reliance Capital Ltd.</t>
  </si>
  <si>
    <t>IFB Industries Ltd.</t>
  </si>
  <si>
    <t>Canara Bank</t>
  </si>
  <si>
    <t>2)  AUM is closing AUM of Aug'17</t>
  </si>
  <si>
    <t>0.50% if exited on or before 7 days. Nil, if exited after 7 days</t>
  </si>
  <si>
    <t>Exit Load - 0.50% if exited on or before 7 days. Nil, if exited after 7 days</t>
  </si>
  <si>
    <t>Rs. 45.84 Crs (Aug-17)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</si>
</sst>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Rs.&quot;\ #,##0.00;[Red]&quot;Rs.&quot;\ \-#,##0.00"/>
    <numFmt numFmtId="165" formatCode="0.0"/>
    <numFmt numFmtId="166" formatCode="_(\ #,##0.00_);_(\ \(#,##0.00\);_(\ \-??_);_(@_)"/>
  </numFmts>
  <fonts count="25" x14ac:knownFonts="1">
    <font>
      <sz val="11"/>
      <color theme="1"/>
      <name val="Calibri"/>
      <family val="2"/>
      <scheme val="minor"/>
    </font>
    <font>
      <sz val="11"/>
      <color theme="1"/>
      <name val="Calibri"/>
      <family val="2"/>
      <scheme val="minor"/>
    </font>
    <font>
      <b/>
      <sz val="16"/>
      <color theme="1"/>
      <name val="Tahoma"/>
      <family val="2"/>
    </font>
    <font>
      <sz val="11"/>
      <color theme="1"/>
      <name val="Tahoma"/>
      <family val="2"/>
    </font>
    <font>
      <b/>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0"/>
      <color theme="0"/>
      <name val="Tahoma"/>
      <family val="2"/>
    </font>
    <font>
      <b/>
      <sz val="10"/>
      <color indexed="9"/>
      <name val="Tahoma"/>
      <family val="2"/>
    </font>
    <font>
      <sz val="10"/>
      <color indexed="9"/>
      <name val="Tahoma"/>
      <family val="2"/>
    </font>
    <font>
      <b/>
      <sz val="10"/>
      <color indexed="8"/>
      <name val="Tahoma"/>
      <family val="2"/>
    </font>
    <font>
      <sz val="10"/>
      <name val="Arial"/>
      <family val="2"/>
    </font>
    <font>
      <sz val="9"/>
      <name val="Tahoma"/>
      <family val="2"/>
    </font>
    <font>
      <sz val="10"/>
      <color indexed="8"/>
      <name val="Tahoma"/>
      <family val="2"/>
    </font>
    <font>
      <sz val="16"/>
      <color theme="1"/>
      <name val="Tahoma"/>
      <family val="2"/>
    </font>
    <font>
      <sz val="10"/>
      <name val="Tahoma"/>
      <family val="2"/>
    </font>
    <font>
      <i/>
      <sz val="10"/>
      <color theme="1"/>
      <name val="Tahoma"/>
      <family val="2"/>
    </font>
    <font>
      <sz val="10"/>
      <color rgb="FF000000"/>
      <name val="Tahoma"/>
      <family val="2"/>
    </font>
    <font>
      <b/>
      <sz val="24"/>
      <color theme="1"/>
      <name val="Tahoma"/>
      <family val="2"/>
    </font>
    <font>
      <sz val="9"/>
      <color indexed="72"/>
      <name val="Tahoma"/>
      <family val="2"/>
    </font>
    <font>
      <b/>
      <sz val="10"/>
      <color indexed="72"/>
      <name val="Tahoma"/>
      <family val="2"/>
    </font>
    <font>
      <sz val="10"/>
      <color indexed="72"/>
      <name val="Tahoma"/>
      <family val="2"/>
    </font>
  </fonts>
  <fills count="10">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bgColor indexed="64"/>
      </patternFill>
    </fill>
    <fill>
      <patternFill patternType="solid">
        <fgColor rgb="FF2CB22C"/>
        <bgColor indexed="16"/>
      </patternFill>
    </fill>
  </fills>
  <borders count="38">
    <border>
      <left/>
      <right/>
      <top/>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double">
        <color theme="5" tint="-0.499984740745262"/>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double">
        <color theme="5" tint="-0.499984740745262"/>
      </left>
      <right style="thin">
        <color rgb="FF000000"/>
      </right>
      <top style="double">
        <color theme="5" tint="-0.499984740745262"/>
      </top>
      <bottom style="double">
        <color theme="5" tint="-0.499984740745262"/>
      </bottom>
      <diagonal/>
    </border>
    <border>
      <left style="thin">
        <color theme="1"/>
      </left>
      <right style="thin">
        <color theme="1"/>
      </right>
      <top style="thin">
        <color theme="1"/>
      </top>
      <bottom style="thin">
        <color theme="1"/>
      </bottom>
      <diagonal/>
    </border>
    <border>
      <left/>
      <right/>
      <top style="double">
        <color theme="5" tint="-0.499984740745262"/>
      </top>
      <bottom style="double">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3" fontId="14" fillId="0" borderId="0" applyFill="0" applyBorder="0" applyAlignment="0" applyProtection="0"/>
  </cellStyleXfs>
  <cellXfs count="207">
    <xf numFmtId="0" fontId="0" fillId="0" borderId="0" xfId="0"/>
    <xf numFmtId="0" fontId="2" fillId="0" borderId="0" xfId="0" applyFont="1"/>
    <xf numFmtId="0" fontId="3" fillId="0" borderId="0" xfId="0" applyFont="1"/>
    <xf numFmtId="0" fontId="4" fillId="0" borderId="0" xfId="0" applyFont="1"/>
    <xf numFmtId="0" fontId="5" fillId="2" borderId="0" xfId="0" applyFont="1" applyFill="1"/>
    <xf numFmtId="0" fontId="6" fillId="0" borderId="0" xfId="0" applyFont="1"/>
    <xf numFmtId="0" fontId="7"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5" fillId="0" borderId="0" xfId="0" applyFont="1" applyFill="1"/>
    <xf numFmtId="0" fontId="8" fillId="3" borderId="2" xfId="0" applyFont="1" applyFill="1" applyBorder="1" applyAlignment="1">
      <alignment horizontal="center" vertical="center" wrapText="1"/>
    </xf>
    <xf numFmtId="0" fontId="5" fillId="3" borderId="5" xfId="0" applyFont="1" applyFill="1" applyBorder="1" applyAlignment="1">
      <alignment horizontal="center"/>
    </xf>
    <xf numFmtId="0" fontId="5" fillId="3" borderId="6" xfId="0" applyFont="1" applyFill="1" applyBorder="1" applyAlignment="1">
      <alignment horizontal="center"/>
    </xf>
    <xf numFmtId="0" fontId="6" fillId="0" borderId="0" xfId="0" applyFont="1" applyAlignment="1">
      <alignment horizontal="center"/>
    </xf>
    <xf numFmtId="164" fontId="6" fillId="0" borderId="7" xfId="0" applyNumberFormat="1" applyFont="1" applyBorder="1" applyAlignment="1">
      <alignment horizontal="left" wrapText="1"/>
    </xf>
    <xf numFmtId="0" fontId="6" fillId="0" borderId="8" xfId="0" applyFont="1" applyBorder="1"/>
    <xf numFmtId="0" fontId="6" fillId="0" borderId="9" xfId="0" applyFont="1" applyBorder="1"/>
    <xf numFmtId="0" fontId="6" fillId="0" borderId="10" xfId="0" applyFont="1" applyBorder="1"/>
    <xf numFmtId="0" fontId="7" fillId="3" borderId="11" xfId="0" applyNumberFormat="1" applyFont="1" applyFill="1" applyBorder="1" applyAlignment="1">
      <alignment horizontal="center" wrapText="1"/>
    </xf>
    <xf numFmtId="0" fontId="7" fillId="3" borderId="12" xfId="0" applyNumberFormat="1" applyFont="1" applyFill="1" applyBorder="1" applyAlignment="1">
      <alignment horizontal="center" wrapText="1"/>
    </xf>
    <xf numFmtId="0" fontId="6" fillId="0" borderId="13" xfId="0" applyNumberFormat="1" applyFont="1" applyFill="1" applyBorder="1" applyAlignment="1"/>
    <xf numFmtId="2" fontId="6" fillId="0" borderId="14" xfId="0" applyNumberFormat="1" applyFont="1" applyFill="1" applyBorder="1" applyAlignment="1">
      <alignment horizontal="center"/>
    </xf>
    <xf numFmtId="0" fontId="5" fillId="4" borderId="13" xfId="0" applyNumberFormat="1" applyFont="1" applyFill="1" applyBorder="1" applyAlignment="1"/>
    <xf numFmtId="2" fontId="5" fillId="4" borderId="14" xfId="0" applyNumberFormat="1" applyFont="1" applyFill="1" applyBorder="1" applyAlignment="1">
      <alignment horizontal="center"/>
    </xf>
    <xf numFmtId="0" fontId="6" fillId="0" borderId="15" xfId="0" applyNumberFormat="1" applyFont="1" applyFill="1" applyBorder="1" applyAlignment="1"/>
    <xf numFmtId="2" fontId="6" fillId="0" borderId="16" xfId="0" applyNumberFormat="1" applyFont="1" applyFill="1" applyBorder="1" applyAlignment="1">
      <alignment horizontal="center"/>
    </xf>
    <xf numFmtId="0" fontId="9" fillId="5" borderId="15" xfId="0" applyNumberFormat="1" applyFont="1" applyFill="1" applyBorder="1" applyAlignment="1"/>
    <xf numFmtId="2" fontId="9" fillId="5" borderId="16" xfId="0" applyNumberFormat="1" applyFont="1" applyFill="1" applyBorder="1" applyAlignment="1">
      <alignment horizontal="center"/>
    </xf>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6" fillId="0" borderId="0" xfId="0" applyFont="1" applyBorder="1"/>
    <xf numFmtId="0" fontId="6" fillId="0" borderId="17" xfId="0" applyNumberFormat="1" applyFont="1" applyFill="1" applyBorder="1" applyAlignment="1"/>
    <xf numFmtId="2" fontId="6" fillId="0" borderId="18" xfId="0" applyNumberFormat="1" applyFont="1" applyFill="1" applyBorder="1" applyAlignment="1">
      <alignment horizontal="center"/>
    </xf>
    <xf numFmtId="0" fontId="9" fillId="6" borderId="19" xfId="0" applyNumberFormat="1" applyFont="1" applyFill="1" applyBorder="1" applyAlignment="1" applyProtection="1">
      <alignment horizontal="center" vertical="center"/>
    </xf>
    <xf numFmtId="0" fontId="10" fillId="6" borderId="19" xfId="0" applyNumberFormat="1" applyFont="1" applyFill="1" applyBorder="1" applyAlignment="1" applyProtection="1">
      <alignment horizontal="center" vertical="center"/>
    </xf>
    <xf numFmtId="0" fontId="5" fillId="7" borderId="19" xfId="0" applyNumberFormat="1" applyFont="1" applyFill="1" applyBorder="1" applyAlignment="1" applyProtection="1">
      <alignment horizontal="left" vertical="center"/>
    </xf>
    <xf numFmtId="0" fontId="6" fillId="0" borderId="19" xfId="0" applyFont="1" applyBorder="1"/>
    <xf numFmtId="0" fontId="5" fillId="0" borderId="19" xfId="0" applyNumberFormat="1" applyFont="1" applyFill="1" applyBorder="1" applyAlignment="1" applyProtection="1">
      <alignment horizontal="left" vertical="center"/>
    </xf>
    <xf numFmtId="2" fontId="6" fillId="0" borderId="19" xfId="0" applyNumberFormat="1" applyFont="1" applyFill="1" applyBorder="1" applyAlignment="1" applyProtection="1">
      <alignment horizontal="center" vertical="center"/>
    </xf>
    <xf numFmtId="0" fontId="5" fillId="3" borderId="19" xfId="0" applyNumberFormat="1" applyFont="1" applyFill="1" applyBorder="1" applyAlignment="1" applyProtection="1">
      <alignment horizontal="left" vertical="center"/>
    </xf>
    <xf numFmtId="0" fontId="6" fillId="0" borderId="19" xfId="0" applyNumberFormat="1" applyFont="1" applyFill="1" applyBorder="1" applyAlignment="1" applyProtection="1">
      <alignment horizontal="center" vertical="center"/>
    </xf>
    <xf numFmtId="0" fontId="5" fillId="0" borderId="0" xfId="0" applyFont="1"/>
    <xf numFmtId="0" fontId="0" fillId="0" borderId="19" xfId="0" applyBorder="1"/>
    <xf numFmtId="43" fontId="1" fillId="0" borderId="19" xfId="1" applyNumberFormat="1" applyFont="1" applyBorder="1"/>
    <xf numFmtId="0" fontId="3" fillId="0" borderId="0" xfId="0" applyFont="1" applyAlignment="1">
      <alignment horizontal="center"/>
    </xf>
    <xf numFmtId="0" fontId="6" fillId="0" borderId="1" xfId="0" applyFont="1" applyBorder="1" applyAlignment="1">
      <alignment horizontal="center" vertical="center" wrapText="1"/>
    </xf>
    <xf numFmtId="0" fontId="6" fillId="0" borderId="19" xfId="0" applyFont="1" applyBorder="1" applyAlignment="1">
      <alignment horizontal="center"/>
    </xf>
    <xf numFmtId="0" fontId="5" fillId="3" borderId="2" xfId="0" applyFont="1" applyFill="1" applyBorder="1" applyAlignment="1">
      <alignment horizontal="center" vertical="center" wrapText="1" readingOrder="1"/>
    </xf>
    <xf numFmtId="0" fontId="5" fillId="3" borderId="20" xfId="0" applyFont="1" applyFill="1" applyBorder="1" applyAlignment="1">
      <alignment horizontal="center"/>
    </xf>
    <xf numFmtId="164" fontId="6" fillId="0" borderId="21" xfId="0" applyNumberFormat="1" applyFont="1" applyBorder="1" applyAlignment="1">
      <alignment horizontal="left" vertical="center" wrapText="1"/>
    </xf>
    <xf numFmtId="0" fontId="6" fillId="0" borderId="8" xfId="0" applyFont="1" applyBorder="1" applyAlignment="1">
      <alignment horizontal="left" vertical="center" wrapText="1"/>
    </xf>
    <xf numFmtId="0" fontId="6" fillId="0" borderId="22" xfId="0" applyFont="1" applyBorder="1" applyAlignment="1">
      <alignment horizontal="left" vertical="center" wrapText="1"/>
    </xf>
    <xf numFmtId="0" fontId="6" fillId="0" borderId="10" xfId="0" applyFont="1" applyBorder="1" applyAlignment="1">
      <alignment horizontal="left" vertical="center" wrapText="1"/>
    </xf>
    <xf numFmtId="0" fontId="6" fillId="0" borderId="13" xfId="0" applyFont="1" applyBorder="1"/>
    <xf numFmtId="0" fontId="6" fillId="0" borderId="14" xfId="0" applyNumberFormat="1" applyFont="1" applyFill="1" applyBorder="1" applyAlignment="1">
      <alignment horizontal="center"/>
    </xf>
    <xf numFmtId="0" fontId="10" fillId="5" borderId="17" xfId="0" applyNumberFormat="1" applyFont="1" applyFill="1" applyBorder="1" applyAlignment="1"/>
    <xf numFmtId="2" fontId="10" fillId="5" borderId="18" xfId="0" applyNumberFormat="1" applyFont="1" applyFill="1" applyBorder="1" applyAlignment="1">
      <alignment horizontal="center"/>
    </xf>
    <xf numFmtId="0" fontId="6" fillId="0" borderId="0" xfId="0" applyFont="1" applyFill="1"/>
    <xf numFmtId="0" fontId="10" fillId="0" borderId="0" xfId="0" applyNumberFormat="1" applyFont="1" applyFill="1" applyBorder="1" applyAlignment="1"/>
    <xf numFmtId="2" fontId="10" fillId="0" borderId="0" xfId="0" applyNumberFormat="1" applyFont="1" applyFill="1" applyBorder="1" applyAlignment="1">
      <alignment horizontal="center"/>
    </xf>
    <xf numFmtId="0" fontId="10" fillId="2" borderId="0" xfId="0" applyFont="1" applyFill="1"/>
    <xf numFmtId="0" fontId="11" fillId="6" borderId="19" xfId="0" applyNumberFormat="1" applyFont="1" applyFill="1" applyBorder="1" applyAlignment="1" applyProtection="1">
      <alignment horizontal="center" vertical="center"/>
    </xf>
    <xf numFmtId="0" fontId="12" fillId="6" borderId="19" xfId="0" applyNumberFormat="1" applyFont="1" applyFill="1" applyBorder="1" applyAlignment="1" applyProtection="1">
      <alignment horizontal="center" vertical="center"/>
    </xf>
    <xf numFmtId="0" fontId="13" fillId="7" borderId="19" xfId="0" applyNumberFormat="1" applyFont="1" applyFill="1" applyBorder="1" applyAlignment="1" applyProtection="1">
      <alignment horizontal="left" vertical="center"/>
    </xf>
    <xf numFmtId="39" fontId="15" fillId="0" borderId="19" xfId="2" applyNumberFormat="1" applyFont="1" applyFill="1" applyBorder="1" applyAlignment="1">
      <alignment horizontal="center"/>
    </xf>
    <xf numFmtId="2" fontId="6" fillId="0" borderId="19" xfId="0" applyNumberFormat="1" applyFont="1" applyFill="1" applyBorder="1" applyAlignment="1">
      <alignment horizontal="center"/>
    </xf>
    <xf numFmtId="0" fontId="13" fillId="0" borderId="0"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center" vertical="center"/>
    </xf>
    <xf numFmtId="0" fontId="17" fillId="0" borderId="0" xfId="0" applyFont="1"/>
    <xf numFmtId="0" fontId="8" fillId="3" borderId="23" xfId="0" applyFont="1" applyFill="1" applyBorder="1" applyAlignment="1">
      <alignment horizontal="left" vertical="center" wrapText="1" readingOrder="1"/>
    </xf>
    <xf numFmtId="0" fontId="5" fillId="3" borderId="24" xfId="0" applyFont="1" applyFill="1" applyBorder="1" applyAlignment="1">
      <alignment horizontal="center"/>
    </xf>
    <xf numFmtId="0" fontId="5" fillId="3" borderId="25" xfId="0" applyFont="1" applyFill="1" applyBorder="1" applyAlignment="1">
      <alignment horizontal="center"/>
    </xf>
    <xf numFmtId="164" fontId="6" fillId="0" borderId="26" xfId="0" applyNumberFormat="1" applyFont="1" applyBorder="1" applyAlignment="1">
      <alignment horizontal="left" wrapText="1"/>
    </xf>
    <xf numFmtId="0" fontId="6" fillId="0" borderId="27" xfId="0" applyFont="1" applyBorder="1"/>
    <xf numFmtId="0" fontId="6" fillId="0" borderId="28" xfId="0" applyFont="1" applyBorder="1"/>
    <xf numFmtId="0" fontId="6" fillId="0" borderId="29" xfId="0" applyFont="1" applyBorder="1"/>
    <xf numFmtId="0" fontId="18" fillId="0" borderId="13" xfId="0" applyNumberFormat="1" applyFont="1" applyFill="1" applyBorder="1" applyAlignment="1"/>
    <xf numFmtId="2" fontId="18" fillId="0" borderId="14" xfId="0" applyNumberFormat="1" applyFont="1" applyFill="1" applyBorder="1" applyAlignment="1">
      <alignment horizontal="center"/>
    </xf>
    <xf numFmtId="0" fontId="7" fillId="4" borderId="13" xfId="0" applyNumberFormat="1" applyFont="1" applyFill="1" applyBorder="1" applyAlignment="1"/>
    <xf numFmtId="2" fontId="7" fillId="4" borderId="14" xfId="0" applyNumberFormat="1" applyFont="1" applyFill="1" applyBorder="1" applyAlignment="1">
      <alignment horizontal="center"/>
    </xf>
    <xf numFmtId="0" fontId="16" fillId="0" borderId="19" xfId="0" applyNumberFormat="1" applyFont="1" applyFill="1" applyBorder="1" applyAlignment="1" applyProtection="1">
      <alignment horizontal="center" vertical="center"/>
    </xf>
    <xf numFmtId="0" fontId="13" fillId="0" borderId="19" xfId="0" applyNumberFormat="1" applyFont="1" applyFill="1" applyBorder="1" applyAlignment="1" applyProtection="1">
      <alignment horizontal="left" vertical="center"/>
    </xf>
    <xf numFmtId="0" fontId="7" fillId="3" borderId="19" xfId="0" applyNumberFormat="1" applyFont="1" applyFill="1" applyBorder="1" applyAlignment="1" applyProtection="1">
      <alignment horizontal="left" vertical="center"/>
    </xf>
    <xf numFmtId="0" fontId="12" fillId="0" borderId="19" xfId="0" applyNumberFormat="1" applyFont="1" applyFill="1" applyBorder="1" applyAlignment="1" applyProtection="1">
      <alignment horizontal="center" vertical="center"/>
    </xf>
    <xf numFmtId="0" fontId="6" fillId="0" borderId="1" xfId="0" applyFont="1" applyBorder="1" applyAlignment="1">
      <alignment horizontal="left" wrapText="1"/>
    </xf>
    <xf numFmtId="0" fontId="19" fillId="0" borderId="0" xfId="0" applyFont="1"/>
    <xf numFmtId="164" fontId="20" fillId="0" borderId="26" xfId="0" applyNumberFormat="1" applyFont="1" applyBorder="1" applyAlignment="1">
      <alignment horizontal="left" wrapText="1"/>
    </xf>
    <xf numFmtId="0" fontId="20" fillId="0" borderId="27" xfId="0" applyFont="1" applyBorder="1"/>
    <xf numFmtId="0" fontId="20" fillId="0" borderId="28" xfId="0" applyFont="1" applyBorder="1"/>
    <xf numFmtId="0" fontId="20" fillId="0" borderId="29" xfId="0" applyFont="1" applyBorder="1"/>
    <xf numFmtId="0" fontId="6" fillId="0" borderId="14" xfId="0" applyFont="1" applyBorder="1" applyAlignment="1">
      <alignment horizontal="center"/>
    </xf>
    <xf numFmtId="0" fontId="3" fillId="0" borderId="17" xfId="0" applyFont="1" applyBorder="1"/>
    <xf numFmtId="0" fontId="6" fillId="2" borderId="0" xfId="0" applyFont="1" applyFill="1"/>
    <xf numFmtId="0" fontId="11" fillId="6" borderId="19" xfId="0" applyNumberFormat="1" applyFont="1" applyFill="1" applyBorder="1" applyAlignment="1" applyProtection="1">
      <alignment horizontal="left" vertical="center"/>
    </xf>
    <xf numFmtId="0" fontId="7" fillId="7" borderId="19" xfId="0" applyNumberFormat="1" applyFont="1" applyFill="1" applyBorder="1" applyAlignment="1" applyProtection="1">
      <alignment horizontal="left" vertical="center"/>
    </xf>
    <xf numFmtId="0" fontId="8" fillId="3" borderId="30" xfId="0" applyFont="1" applyFill="1" applyBorder="1" applyAlignment="1">
      <alignment horizontal="left" vertical="center" wrapText="1" readingOrder="1"/>
    </xf>
    <xf numFmtId="0" fontId="5" fillId="3" borderId="31" xfId="0" applyFont="1" applyFill="1" applyBorder="1" applyAlignment="1">
      <alignment horizontal="center"/>
    </xf>
    <xf numFmtId="164" fontId="6" fillId="0" borderId="31" xfId="0" applyNumberFormat="1" applyFont="1" applyBorder="1" applyAlignment="1">
      <alignment horizontal="left" wrapText="1"/>
    </xf>
    <xf numFmtId="0" fontId="6" fillId="0" borderId="31" xfId="0" applyFont="1" applyBorder="1"/>
    <xf numFmtId="0" fontId="18" fillId="0" borderId="0" xfId="0" applyNumberFormat="1" applyFont="1" applyFill="1" applyBorder="1" applyAlignment="1"/>
    <xf numFmtId="2" fontId="18" fillId="0" borderId="0" xfId="0" applyNumberFormat="1" applyFont="1" applyFill="1" applyBorder="1" applyAlignment="1">
      <alignment horizontal="center"/>
    </xf>
    <xf numFmtId="2" fontId="18" fillId="0" borderId="18" xfId="0" applyNumberFormat="1" applyFont="1" applyFill="1" applyBorder="1" applyAlignment="1">
      <alignment horizontal="center"/>
    </xf>
    <xf numFmtId="0" fontId="21" fillId="0" borderId="0" xfId="0" applyFont="1"/>
    <xf numFmtId="0" fontId="20" fillId="0" borderId="1" xfId="0" applyFont="1" applyBorder="1" applyAlignment="1">
      <alignment vertical="center" wrapText="1" readingOrder="1"/>
    </xf>
    <xf numFmtId="0" fontId="18" fillId="0" borderId="13" xfId="0" applyFont="1" applyBorder="1"/>
    <xf numFmtId="0" fontId="6" fillId="0" borderId="17" xfId="0" applyFont="1" applyBorder="1"/>
    <xf numFmtId="0" fontId="5" fillId="3" borderId="33" xfId="0" applyFont="1" applyFill="1" applyBorder="1" applyAlignment="1">
      <alignment horizontal="center"/>
    </xf>
    <xf numFmtId="164" fontId="6" fillId="0" borderId="33" xfId="0" applyNumberFormat="1" applyFont="1" applyBorder="1" applyAlignment="1">
      <alignment horizontal="left" wrapText="1"/>
    </xf>
    <xf numFmtId="0" fontId="6" fillId="0" borderId="33" xfId="0" applyFont="1" applyBorder="1"/>
    <xf numFmtId="2" fontId="6" fillId="0" borderId="14" xfId="0" applyNumberFormat="1" applyFont="1" applyBorder="1" applyAlignment="1">
      <alignment horizontal="center"/>
    </xf>
    <xf numFmtId="0" fontId="10" fillId="5" borderId="15" xfId="0" applyNumberFormat="1" applyFont="1" applyFill="1" applyBorder="1" applyAlignment="1"/>
    <xf numFmtId="2" fontId="10" fillId="5" borderId="16" xfId="0" applyNumberFormat="1" applyFont="1" applyFill="1" applyBorder="1" applyAlignment="1">
      <alignment horizontal="center"/>
    </xf>
    <xf numFmtId="0" fontId="18" fillId="0" borderId="0" xfId="0" applyFont="1"/>
    <xf numFmtId="0" fontId="18" fillId="0" borderId="0" xfId="0" applyNumberFormat="1" applyFont="1" applyFill="1" applyBorder="1" applyAlignment="1">
      <alignment horizontal="center"/>
    </xf>
    <xf numFmtId="2" fontId="6" fillId="0" borderId="18" xfId="0" applyNumberFormat="1" applyFont="1" applyBorder="1" applyAlignment="1">
      <alignment horizontal="center"/>
    </xf>
    <xf numFmtId="2" fontId="16" fillId="0" borderId="19" xfId="0" applyNumberFormat="1" applyFont="1" applyFill="1" applyBorder="1" applyAlignment="1" applyProtection="1">
      <alignment horizontal="center" vertical="center"/>
    </xf>
    <xf numFmtId="0" fontId="6" fillId="0" borderId="0" xfId="0" applyFont="1" applyAlignment="1">
      <alignment vertical="top"/>
    </xf>
    <xf numFmtId="0" fontId="7" fillId="3" borderId="34" xfId="0" applyNumberFormat="1" applyFont="1" applyFill="1" applyBorder="1" applyAlignment="1">
      <alignment horizontal="center" wrapText="1"/>
    </xf>
    <xf numFmtId="0" fontId="7" fillId="3" borderId="35" xfId="0" applyNumberFormat="1" applyFont="1" applyFill="1" applyBorder="1" applyAlignment="1">
      <alignment horizontal="center" wrapText="1"/>
    </xf>
    <xf numFmtId="0" fontId="18" fillId="0" borderId="11" xfId="0" applyNumberFormat="1" applyFont="1" applyFill="1" applyBorder="1" applyAlignment="1"/>
    <xf numFmtId="2" fontId="18" fillId="0" borderId="12" xfId="0" applyNumberFormat="1" applyFont="1" applyFill="1" applyBorder="1" applyAlignment="1">
      <alignment horizontal="center"/>
    </xf>
    <xf numFmtId="0" fontId="9" fillId="5" borderId="17" xfId="0" applyNumberFormat="1" applyFont="1" applyFill="1" applyBorder="1" applyAlignment="1"/>
    <xf numFmtId="2" fontId="9" fillId="5" borderId="18" xfId="0" applyNumberFormat="1" applyFont="1" applyFill="1" applyBorder="1" applyAlignment="1">
      <alignment horizontal="center"/>
    </xf>
    <xf numFmtId="0" fontId="6" fillId="8" borderId="0" xfId="0" applyFont="1" applyFill="1"/>
    <xf numFmtId="2" fontId="16" fillId="0" borderId="0" xfId="0" applyNumberFormat="1" applyFont="1" applyFill="1" applyBorder="1" applyAlignment="1" applyProtection="1">
      <alignment horizontal="center" vertical="center"/>
    </xf>
    <xf numFmtId="0" fontId="17" fillId="0" borderId="0" xfId="0" applyFont="1" applyAlignment="1">
      <alignment horizontal="center"/>
    </xf>
    <xf numFmtId="0" fontId="8" fillId="3" borderId="3" xfId="0" applyFont="1" applyFill="1" applyBorder="1" applyAlignment="1">
      <alignment horizontal="left" vertical="center" wrapText="1" readingOrder="1"/>
    </xf>
    <xf numFmtId="0" fontId="6" fillId="0" borderId="0" xfId="0" applyFont="1" applyAlignment="1">
      <alignment vertical="center"/>
    </xf>
    <xf numFmtId="0" fontId="7" fillId="3" borderId="36"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0" fontId="5" fillId="0" borderId="13" xfId="0" applyNumberFormat="1" applyFont="1" applyFill="1" applyBorder="1" applyAlignment="1" applyProtection="1">
      <alignment horizontal="left" vertical="top" wrapText="1"/>
    </xf>
    <xf numFmtId="0" fontId="6" fillId="0" borderId="13" xfId="0" applyNumberFormat="1" applyFont="1" applyFill="1" applyBorder="1" applyAlignment="1" applyProtection="1">
      <alignment horizontal="left" vertical="top" wrapText="1"/>
    </xf>
    <xf numFmtId="0" fontId="5" fillId="7" borderId="13" xfId="0" applyNumberFormat="1" applyFont="1" applyFill="1" applyBorder="1" applyAlignment="1" applyProtection="1">
      <alignment horizontal="left" vertical="top" wrapText="1"/>
    </xf>
    <xf numFmtId="0" fontId="6" fillId="7" borderId="19" xfId="0" applyFont="1" applyFill="1" applyBorder="1" applyAlignment="1">
      <alignment horizontal="center"/>
    </xf>
    <xf numFmtId="2" fontId="5" fillId="7" borderId="14" xfId="0" applyNumberFormat="1" applyFont="1" applyFill="1" applyBorder="1" applyAlignment="1">
      <alignment horizontal="center"/>
    </xf>
    <xf numFmtId="0" fontId="9" fillId="5" borderId="37" xfId="0" applyFont="1" applyFill="1" applyBorder="1" applyAlignment="1">
      <alignment horizontal="center"/>
    </xf>
    <xf numFmtId="0" fontId="22" fillId="0" borderId="0" xfId="0" applyNumberFormat="1" applyFont="1" applyFill="1" applyBorder="1" applyAlignment="1" applyProtection="1">
      <alignment horizontal="left" vertical="top" wrapText="1"/>
    </xf>
    <xf numFmtId="0" fontId="22" fillId="0" borderId="0" xfId="0" applyNumberFormat="1" applyFont="1" applyFill="1" applyBorder="1" applyAlignment="1" applyProtection="1">
      <alignment horizontal="center" vertical="top" wrapText="1"/>
    </xf>
    <xf numFmtId="2" fontId="15" fillId="0" borderId="0" xfId="0" applyNumberFormat="1" applyFont="1" applyFill="1" applyBorder="1" applyAlignment="1">
      <alignment horizontal="center"/>
    </xf>
    <xf numFmtId="0" fontId="6" fillId="0" borderId="0" xfId="0" applyFont="1" applyFill="1" applyBorder="1"/>
    <xf numFmtId="0" fontId="7" fillId="9" borderId="19" xfId="0" applyNumberFormat="1" applyFont="1" applyFill="1" applyBorder="1" applyAlignment="1" applyProtection="1">
      <alignment horizontal="left" vertical="center"/>
    </xf>
    <xf numFmtId="0" fontId="18" fillId="9" borderId="19"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xf>
    <xf numFmtId="0" fontId="6" fillId="0" borderId="19" xfId="0" applyFont="1" applyFill="1" applyBorder="1"/>
    <xf numFmtId="0" fontId="16" fillId="0" borderId="19" xfId="0" applyNumberFormat="1" applyFont="1" applyFill="1" applyBorder="1" applyAlignment="1" applyProtection="1">
      <alignment horizontal="left" vertical="center"/>
    </xf>
    <xf numFmtId="0" fontId="6" fillId="0" borderId="0" xfId="0" applyFont="1" applyFill="1" applyBorder="1" applyAlignment="1">
      <alignment horizontal="center"/>
    </xf>
    <xf numFmtId="0" fontId="5" fillId="0" borderId="0" xfId="0" applyNumberFormat="1" applyFont="1" applyFill="1" applyBorder="1" applyAlignment="1"/>
    <xf numFmtId="0" fontId="5" fillId="0" borderId="0" xfId="0" applyFont="1" applyFill="1" applyBorder="1" applyAlignment="1">
      <alignment horizontal="center"/>
    </xf>
    <xf numFmtId="2" fontId="5" fillId="0" borderId="0" xfId="0" applyNumberFormat="1" applyFont="1" applyFill="1" applyBorder="1" applyAlignment="1">
      <alignment horizontal="center"/>
    </xf>
    <xf numFmtId="0" fontId="5" fillId="3" borderId="13" xfId="0" applyNumberFormat="1" applyFont="1" applyFill="1" applyBorder="1" applyAlignment="1" applyProtection="1">
      <alignment horizontal="left" vertical="top" wrapText="1"/>
    </xf>
    <xf numFmtId="0" fontId="6" fillId="3" borderId="19" xfId="0" applyFont="1" applyFill="1" applyBorder="1" applyAlignment="1">
      <alignment horizontal="center"/>
    </xf>
    <xf numFmtId="2" fontId="5" fillId="3" borderId="14" xfId="0" applyNumberFormat="1" applyFont="1" applyFill="1" applyBorder="1" applyAlignment="1">
      <alignment horizontal="center"/>
    </xf>
    <xf numFmtId="0" fontId="6" fillId="0" borderId="0" xfId="0" applyNumberFormat="1" applyFont="1" applyFill="1" applyBorder="1" applyAlignment="1">
      <alignment horizontal="center"/>
    </xf>
    <xf numFmtId="0" fontId="7" fillId="9" borderId="19" xfId="0" applyNumberFormat="1" applyFont="1" applyFill="1" applyBorder="1" applyAlignment="1" applyProtection="1">
      <alignment horizontal="center" vertical="center"/>
    </xf>
    <xf numFmtId="0" fontId="6" fillId="0" borderId="19" xfId="0" applyNumberFormat="1" applyFont="1" applyFill="1" applyBorder="1" applyAlignment="1" applyProtection="1">
      <alignment horizontal="left" vertical="center"/>
    </xf>
    <xf numFmtId="0" fontId="6" fillId="0" borderId="0" xfId="0" applyFont="1" applyBorder="1" applyAlignment="1">
      <alignment horizontal="left" vertical="center" wrapText="1"/>
    </xf>
    <xf numFmtId="0" fontId="7" fillId="0" borderId="0" xfId="0" applyNumberFormat="1" applyFont="1" applyFill="1" applyBorder="1" applyAlignment="1">
      <alignment horizontal="left" wrapText="1"/>
    </xf>
    <xf numFmtId="2" fontId="6" fillId="0" borderId="14" xfId="0" applyNumberFormat="1" applyFont="1" applyFill="1" applyBorder="1" applyAlignment="1" applyProtection="1">
      <alignment horizontal="center" vertical="top" wrapText="1"/>
    </xf>
    <xf numFmtId="165" fontId="6" fillId="0" borderId="0" xfId="0" applyNumberFormat="1" applyFont="1" applyFill="1" applyBorder="1"/>
    <xf numFmtId="0" fontId="7" fillId="0" borderId="0" xfId="0" applyNumberFormat="1" applyFont="1" applyFill="1" applyBorder="1" applyAlignment="1"/>
    <xf numFmtId="2" fontId="7" fillId="0" borderId="0" xfId="0" applyNumberFormat="1" applyFont="1" applyFill="1" applyBorder="1" applyAlignment="1">
      <alignment horizontal="center"/>
    </xf>
    <xf numFmtId="0" fontId="8" fillId="3" borderId="1" xfId="0" applyFont="1" applyFill="1" applyBorder="1" applyAlignment="1">
      <alignment horizontal="center" vertical="center" wrapText="1" readingOrder="1"/>
    </xf>
    <xf numFmtId="0" fontId="6" fillId="0" borderId="0" xfId="0" applyFont="1" applyAlignment="1">
      <alignment wrapText="1"/>
    </xf>
    <xf numFmtId="0" fontId="23" fillId="0" borderId="13" xfId="0" applyNumberFormat="1" applyFont="1" applyFill="1" applyBorder="1" applyAlignment="1" applyProtection="1">
      <alignment horizontal="left" vertical="top" wrapText="1"/>
    </xf>
    <xf numFmtId="0" fontId="24" fillId="0" borderId="19" xfId="0" applyNumberFormat="1" applyFont="1" applyFill="1" applyBorder="1" applyAlignment="1" applyProtection="1">
      <alignment horizontal="center" vertical="top" wrapText="1"/>
    </xf>
    <xf numFmtId="0" fontId="24" fillId="0" borderId="13" xfId="0" applyNumberFormat="1" applyFont="1" applyFill="1" applyBorder="1" applyAlignment="1" applyProtection="1">
      <alignment horizontal="left" vertical="top" wrapText="1"/>
    </xf>
    <xf numFmtId="0" fontId="23" fillId="3" borderId="13" xfId="0" applyNumberFormat="1" applyFont="1" applyFill="1" applyBorder="1" applyAlignment="1" applyProtection="1">
      <alignment horizontal="left" vertical="top" wrapText="1"/>
    </xf>
    <xf numFmtId="0" fontId="23" fillId="3" borderId="19" xfId="0" applyNumberFormat="1" applyFont="1" applyFill="1" applyBorder="1" applyAlignment="1" applyProtection="1">
      <alignment horizontal="center" vertical="top" wrapText="1"/>
    </xf>
    <xf numFmtId="2" fontId="7" fillId="3" borderId="14" xfId="0" applyNumberFormat="1" applyFont="1" applyFill="1" applyBorder="1" applyAlignment="1">
      <alignment horizontal="center"/>
    </xf>
    <xf numFmtId="0" fontId="6" fillId="0" borderId="37" xfId="0" applyFont="1" applyBorder="1" applyAlignment="1">
      <alignment horizontal="center"/>
    </xf>
    <xf numFmtId="166" fontId="1" fillId="0" borderId="19" xfId="1" applyNumberFormat="1" applyBorder="1" applyAlignment="1">
      <alignment horizontal="center"/>
    </xf>
    <xf numFmtId="0" fontId="6" fillId="0" borderId="0" xfId="0" applyFont="1" applyAlignment="1">
      <alignment horizontal="left"/>
    </xf>
    <xf numFmtId="0" fontId="6" fillId="0" borderId="13" xfId="0" applyNumberFormat="1" applyFont="1" applyFill="1" applyBorder="1" applyAlignment="1" applyProtection="1">
      <alignment horizontal="left" vertical="top"/>
    </xf>
    <xf numFmtId="0" fontId="24" fillId="0" borderId="17" xfId="0" applyNumberFormat="1" applyFont="1" applyFill="1" applyBorder="1" applyAlignment="1" applyProtection="1">
      <alignment horizontal="left" vertical="top" wrapText="1"/>
    </xf>
    <xf numFmtId="2" fontId="18" fillId="0" borderId="18" xfId="0" applyNumberFormat="1" applyFont="1" applyFill="1" applyBorder="1" applyAlignment="1" applyProtection="1">
      <alignment horizontal="center" vertical="top" wrapText="1"/>
    </xf>
    <xf numFmtId="43" fontId="1" fillId="0" borderId="19" xfId="1" applyNumberFormat="1" applyFont="1" applyBorder="1" applyAlignment="1">
      <alignment horizontal="left"/>
    </xf>
    <xf numFmtId="43" fontId="3" fillId="0" borderId="0" xfId="0" applyNumberFormat="1" applyFont="1"/>
    <xf numFmtId="43" fontId="6" fillId="0" borderId="0" xfId="0" applyNumberFormat="1" applyFont="1"/>
    <xf numFmtId="43" fontId="7" fillId="3" borderId="1" xfId="0" applyNumberFormat="1" applyFont="1" applyFill="1" applyBorder="1" applyAlignment="1">
      <alignment horizontal="center" vertical="center" wrapText="1"/>
    </xf>
    <xf numFmtId="43" fontId="6" fillId="0" borderId="1" xfId="0" applyNumberFormat="1" applyFont="1" applyBorder="1" applyAlignment="1">
      <alignment horizontal="left" vertical="center" wrapText="1"/>
    </xf>
    <xf numFmtId="43" fontId="5" fillId="3" borderId="31" xfId="0" applyNumberFormat="1" applyFont="1" applyFill="1" applyBorder="1" applyAlignment="1">
      <alignment horizontal="center"/>
    </xf>
    <xf numFmtId="43" fontId="6" fillId="0" borderId="31" xfId="0" applyNumberFormat="1" applyFont="1" applyBorder="1"/>
    <xf numFmtId="43" fontId="6" fillId="0" borderId="0" xfId="0" applyNumberFormat="1" applyFont="1" applyBorder="1"/>
    <xf numFmtId="43" fontId="7" fillId="3" borderId="12" xfId="0" applyNumberFormat="1" applyFont="1" applyFill="1" applyBorder="1" applyAlignment="1">
      <alignment horizontal="center" wrapText="1"/>
    </xf>
    <xf numFmtId="43" fontId="6" fillId="2" borderId="0" xfId="0" applyNumberFormat="1" applyFont="1" applyFill="1"/>
    <xf numFmtId="43" fontId="12" fillId="6" borderId="19" xfId="0" applyNumberFormat="1" applyFont="1" applyFill="1" applyBorder="1" applyAlignment="1" applyProtection="1">
      <alignment horizontal="center" vertical="center"/>
    </xf>
    <xf numFmtId="43" fontId="16" fillId="0" borderId="19" xfId="0" applyNumberFormat="1" applyFont="1" applyFill="1" applyBorder="1" applyAlignment="1" applyProtection="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0" borderId="0" xfId="0" applyFont="1" applyFill="1" applyAlignment="1">
      <alignment horizontal="center"/>
    </xf>
    <xf numFmtId="0" fontId="0" fillId="0" borderId="0" xfId="0" applyAlignment="1">
      <alignment horizontal="center" wrapText="1"/>
    </xf>
    <xf numFmtId="0" fontId="7" fillId="3" borderId="1"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0" fillId="0" borderId="0" xfId="0" applyAlignment="1">
      <alignment horizontal="center"/>
    </xf>
    <xf numFmtId="0" fontId="7" fillId="3" borderId="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6" fillId="0" borderId="4" xfId="0" applyFont="1" applyBorder="1" applyAlignment="1"/>
    <xf numFmtId="0" fontId="6" fillId="0" borderId="32" xfId="0" applyFont="1" applyBorder="1" applyAlignment="1">
      <alignment horizontal="left" vertical="center" wrapText="1"/>
    </xf>
    <xf numFmtId="0" fontId="0" fillId="0" borderId="4" xfId="0" applyBorder="1" applyAlignment="1"/>
    <xf numFmtId="0" fontId="7" fillId="3" borderId="4" xfId="0" applyFont="1" applyFill="1" applyBorder="1" applyAlignment="1">
      <alignment horizontal="center" vertical="center" wrapText="1"/>
    </xf>
    <xf numFmtId="0" fontId="6" fillId="0" borderId="3" xfId="0" applyFont="1" applyBorder="1" applyAlignment="1">
      <alignment horizontal="left" wrapText="1"/>
    </xf>
    <xf numFmtId="0" fontId="6" fillId="0" borderId="32" xfId="0" applyFont="1" applyBorder="1" applyAlignment="1">
      <alignment horizontal="left" wrapText="1"/>
    </xf>
    <xf numFmtId="0" fontId="6" fillId="0" borderId="4" xfId="0" applyFont="1" applyBorder="1" applyAlignment="1">
      <alignment horizontal="left" wrapText="1"/>
    </xf>
    <xf numFmtId="0" fontId="6" fillId="0" borderId="0" xfId="0" applyFont="1" applyAlignment="1">
      <alignment horizontal="left"/>
    </xf>
    <xf numFmtId="0" fontId="6" fillId="0" borderId="0" xfId="0" applyFont="1" applyBorder="1" applyAlignment="1">
      <alignment horizontal="left" vertical="center" wrapText="1"/>
    </xf>
    <xf numFmtId="0" fontId="3" fillId="0" borderId="4" xfId="0" applyFont="1" applyBorder="1" applyAlignment="1"/>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abSelected="1" workbookViewId="0"/>
  </sheetViews>
  <sheetFormatPr defaultRowHeight="14.25" x14ac:dyDescent="0.2"/>
  <cols>
    <col min="1" max="1" width="49.5703125" style="2" customWidth="1"/>
    <col min="2" max="2" width="25.140625" style="2" customWidth="1"/>
    <col min="3" max="3" width="14.140625" style="2" customWidth="1"/>
    <col min="4" max="4" width="36.5703125" style="2" customWidth="1"/>
    <col min="5" max="5" width="20.42578125" style="2" customWidth="1"/>
    <col min="6" max="6" width="16" style="2" customWidth="1"/>
    <col min="7" max="7" width="12.85546875" style="2" customWidth="1"/>
    <col min="8" max="8" width="18.140625" style="2" customWidth="1"/>
    <col min="9" max="16384" width="9.140625" style="2"/>
  </cols>
  <sheetData>
    <row r="1" spans="1:8" ht="19.5" x14ac:dyDescent="0.25">
      <c r="A1" s="1" t="s">
        <v>0</v>
      </c>
    </row>
    <row r="2" spans="1:8" x14ac:dyDescent="0.2">
      <c r="A2" s="3"/>
    </row>
    <row r="3" spans="1:8" s="5" customFormat="1" ht="13.5" thickBot="1" x14ac:dyDescent="0.25">
      <c r="A3" s="4" t="s">
        <v>1</v>
      </c>
    </row>
    <row r="4" spans="1:8" s="5" customFormat="1" ht="24" customHeight="1" thickTop="1" thickBot="1" x14ac:dyDescent="0.25">
      <c r="A4" s="6" t="s">
        <v>2</v>
      </c>
      <c r="B4" s="6" t="s">
        <v>3</v>
      </c>
      <c r="C4" s="191" t="s">
        <v>4</v>
      </c>
      <c r="D4" s="191"/>
      <c r="E4" s="6" t="s">
        <v>5</v>
      </c>
      <c r="F4" s="191" t="s">
        <v>6</v>
      </c>
      <c r="G4" s="191"/>
      <c r="H4" s="191"/>
    </row>
    <row r="5" spans="1:8" s="5" customFormat="1" ht="65.25" thickTop="1" thickBot="1" x14ac:dyDescent="0.25">
      <c r="A5" s="7" t="s">
        <v>309</v>
      </c>
      <c r="B5" s="7" t="s">
        <v>7</v>
      </c>
      <c r="C5" s="8" t="s">
        <v>8</v>
      </c>
      <c r="D5" s="8" t="s">
        <v>9</v>
      </c>
      <c r="E5" s="7" t="s">
        <v>328</v>
      </c>
      <c r="F5" s="7" t="s">
        <v>11</v>
      </c>
      <c r="G5" s="7" t="s">
        <v>12</v>
      </c>
      <c r="H5" s="8" t="s">
        <v>13</v>
      </c>
    </row>
    <row r="6" spans="1:8" s="5" customFormat="1" ht="13.5" thickTop="1" x14ac:dyDescent="0.2"/>
    <row r="7" spans="1:8" s="5" customFormat="1" ht="12.75" x14ac:dyDescent="0.2"/>
    <row r="8" spans="1:8" s="5" customFormat="1" ht="13.5" thickBot="1" x14ac:dyDescent="0.25">
      <c r="A8" s="4" t="s">
        <v>14</v>
      </c>
      <c r="D8" s="9"/>
    </row>
    <row r="9" spans="1:8" s="5" customFormat="1" ht="59.25" customHeight="1" thickTop="1" thickBot="1" x14ac:dyDescent="0.25">
      <c r="A9" s="10" t="s">
        <v>15</v>
      </c>
      <c r="B9" s="192" t="s">
        <v>16</v>
      </c>
      <c r="C9" s="193"/>
    </row>
    <row r="10" spans="1:8" s="5" customFormat="1" ht="11.25" customHeight="1" thickTop="1" x14ac:dyDescent="0.2"/>
    <row r="11" spans="1:8" s="5" customFormat="1" ht="13.5" customHeight="1" x14ac:dyDescent="0.2"/>
    <row r="12" spans="1:8" s="5" customFormat="1" ht="13.5" customHeight="1" thickBot="1" x14ac:dyDescent="0.25">
      <c r="A12" s="4" t="s">
        <v>17</v>
      </c>
    </row>
    <row r="13" spans="1:8" s="13" customFormat="1" ht="11.25" customHeight="1" thickTop="1" x14ac:dyDescent="0.2">
      <c r="A13" s="11" t="s">
        <v>18</v>
      </c>
      <c r="B13" s="12" t="s">
        <v>19</v>
      </c>
    </row>
    <row r="14" spans="1:8" s="5" customFormat="1" ht="15.75" customHeight="1" x14ac:dyDescent="0.2">
      <c r="A14" s="14" t="s">
        <v>338</v>
      </c>
      <c r="B14" s="15" t="s">
        <v>78</v>
      </c>
    </row>
    <row r="15" spans="1:8" s="5" customFormat="1" ht="14.25" customHeight="1" thickBot="1" x14ac:dyDescent="0.25">
      <c r="A15" s="16"/>
      <c r="B15" s="17" t="s">
        <v>79</v>
      </c>
    </row>
    <row r="16" spans="1:8" s="5" customFormat="1" ht="11.25" customHeight="1" thickTop="1" x14ac:dyDescent="0.2"/>
    <row r="17" spans="1:5" s="5" customFormat="1" ht="11.25" customHeight="1" x14ac:dyDescent="0.2"/>
    <row r="18" spans="1:5" s="5" customFormat="1" ht="11.25" customHeight="1" thickBot="1" x14ac:dyDescent="0.25">
      <c r="A18" s="4" t="s">
        <v>20</v>
      </c>
    </row>
    <row r="19" spans="1:5" s="13" customFormat="1" ht="21.75" customHeight="1" thickTop="1" x14ac:dyDescent="0.2">
      <c r="A19" s="18" t="s">
        <v>21</v>
      </c>
      <c r="B19" s="19" t="s">
        <v>22</v>
      </c>
      <c r="D19" s="18" t="s">
        <v>21</v>
      </c>
      <c r="E19" s="19" t="s">
        <v>22</v>
      </c>
    </row>
    <row r="20" spans="1:5" s="5" customFormat="1" ht="13.5" customHeight="1" x14ac:dyDescent="0.25">
      <c r="A20" s="20" t="s">
        <v>23</v>
      </c>
      <c r="B20" s="21">
        <v>5.5980493578109591</v>
      </c>
      <c r="D20" s="42" t="s">
        <v>290</v>
      </c>
      <c r="E20" s="175">
        <v>1.3153587220273155</v>
      </c>
    </row>
    <row r="21" spans="1:5" s="5" customFormat="1" ht="12.75" customHeight="1" x14ac:dyDescent="0.25">
      <c r="A21" s="20" t="s">
        <v>27</v>
      </c>
      <c r="B21" s="21">
        <v>4.9763418339802703</v>
      </c>
      <c r="D21" s="42" t="s">
        <v>286</v>
      </c>
      <c r="E21" s="175">
        <v>1.3028874119780682</v>
      </c>
    </row>
    <row r="22" spans="1:5" s="5" customFormat="1" ht="12.75" customHeight="1" x14ac:dyDescent="0.25">
      <c r="A22" s="20" t="s">
        <v>32</v>
      </c>
      <c r="B22" s="21">
        <v>4.601285233249607</v>
      </c>
      <c r="D22" s="42" t="s">
        <v>315</v>
      </c>
      <c r="E22" s="43">
        <v>1.2832056028901413</v>
      </c>
    </row>
    <row r="23" spans="1:5" s="5" customFormat="1" ht="12.75" customHeight="1" x14ac:dyDescent="0.25">
      <c r="A23" s="20" t="s">
        <v>29</v>
      </c>
      <c r="B23" s="21">
        <v>4.4458482988381034</v>
      </c>
      <c r="D23" s="42" t="s">
        <v>50</v>
      </c>
      <c r="E23" s="175">
        <v>1.2805609868307166</v>
      </c>
    </row>
    <row r="24" spans="1:5" s="5" customFormat="1" ht="12.75" customHeight="1" x14ac:dyDescent="0.25">
      <c r="A24" s="20" t="s">
        <v>25</v>
      </c>
      <c r="B24" s="21">
        <v>3.9388712509014585</v>
      </c>
      <c r="D24" s="42" t="s">
        <v>280</v>
      </c>
      <c r="E24" s="175">
        <v>1.2331579540791269</v>
      </c>
    </row>
    <row r="25" spans="1:5" s="5" customFormat="1" ht="12.75" customHeight="1" x14ac:dyDescent="0.25">
      <c r="A25" s="20" t="s">
        <v>37</v>
      </c>
      <c r="B25" s="21">
        <v>3.9344709927290604</v>
      </c>
      <c r="D25" s="42" t="s">
        <v>352</v>
      </c>
      <c r="E25" s="43">
        <v>1.1890545253214839</v>
      </c>
    </row>
    <row r="26" spans="1:5" s="5" customFormat="1" ht="12.75" customHeight="1" x14ac:dyDescent="0.25">
      <c r="A26" s="20" t="s">
        <v>43</v>
      </c>
      <c r="B26" s="21">
        <v>3.5971586730506497</v>
      </c>
      <c r="D26" s="42" t="s">
        <v>58</v>
      </c>
      <c r="E26" s="175">
        <v>1.1782850055436844</v>
      </c>
    </row>
    <row r="27" spans="1:5" s="5" customFormat="1" ht="12.75" customHeight="1" x14ac:dyDescent="0.25">
      <c r="A27" s="20" t="s">
        <v>60</v>
      </c>
      <c r="B27" s="21">
        <v>3.3741042222751689</v>
      </c>
      <c r="D27" s="42" t="s">
        <v>143</v>
      </c>
      <c r="E27" s="175">
        <v>1.1051040572336013</v>
      </c>
    </row>
    <row r="28" spans="1:5" s="5" customFormat="1" ht="12.75" customHeight="1" x14ac:dyDescent="0.25">
      <c r="A28" s="20" t="s">
        <v>33</v>
      </c>
      <c r="B28" s="21">
        <v>3.343951935475086</v>
      </c>
      <c r="D28" s="42" t="s">
        <v>316</v>
      </c>
      <c r="E28" s="43">
        <v>1.0253603762119112</v>
      </c>
    </row>
    <row r="29" spans="1:5" s="5" customFormat="1" ht="12.75" customHeight="1" x14ac:dyDescent="0.25">
      <c r="A29" s="20" t="s">
        <v>61</v>
      </c>
      <c r="B29" s="21">
        <v>2.1891630091388681</v>
      </c>
      <c r="D29" s="42" t="s">
        <v>353</v>
      </c>
      <c r="E29" s="43">
        <v>0.98074971962996838</v>
      </c>
    </row>
    <row r="30" spans="1:5" s="5" customFormat="1" ht="12.75" customHeight="1" x14ac:dyDescent="0.25">
      <c r="A30" s="20" t="s">
        <v>45</v>
      </c>
      <c r="B30" s="21">
        <v>2.0939471869830646</v>
      </c>
      <c r="D30" s="42" t="s">
        <v>288</v>
      </c>
      <c r="E30" s="43">
        <v>0.98058203281011957</v>
      </c>
    </row>
    <row r="31" spans="1:5" s="5" customFormat="1" ht="12.75" customHeight="1" x14ac:dyDescent="0.25">
      <c r="A31" s="20" t="s">
        <v>26</v>
      </c>
      <c r="B31" s="21">
        <v>2.0070694724775038</v>
      </c>
      <c r="D31" s="42" t="s">
        <v>35</v>
      </c>
      <c r="E31" s="43">
        <v>0.97781317590592154</v>
      </c>
    </row>
    <row r="32" spans="1:5" s="5" customFormat="1" ht="12.75" customHeight="1" x14ac:dyDescent="0.25">
      <c r="A32" s="20" t="s">
        <v>284</v>
      </c>
      <c r="B32" s="21">
        <v>1.9775804535977433</v>
      </c>
      <c r="D32" s="42" t="s">
        <v>97</v>
      </c>
      <c r="E32" s="43">
        <v>0.67910048490371799</v>
      </c>
    </row>
    <row r="33" spans="1:5" s="5" customFormat="1" ht="12.75" customHeight="1" x14ac:dyDescent="0.25">
      <c r="A33" s="20" t="s">
        <v>80</v>
      </c>
      <c r="B33" s="21">
        <v>1.9700197636224641</v>
      </c>
      <c r="D33" s="42" t="s">
        <v>291</v>
      </c>
      <c r="E33" s="43">
        <v>0.66692588346957105</v>
      </c>
    </row>
    <row r="34" spans="1:5" s="5" customFormat="1" ht="12.75" customHeight="1" x14ac:dyDescent="0.25">
      <c r="A34" s="20" t="s">
        <v>24</v>
      </c>
      <c r="B34" s="21">
        <v>1.968193873927488</v>
      </c>
      <c r="D34" s="42" t="s">
        <v>317</v>
      </c>
      <c r="E34" s="43">
        <v>0.61700575419522774</v>
      </c>
    </row>
    <row r="35" spans="1:5" s="5" customFormat="1" ht="12.75" customHeight="1" x14ac:dyDescent="0.25">
      <c r="A35" s="20" t="s">
        <v>56</v>
      </c>
      <c r="B35" s="21">
        <v>1.9541742019717565</v>
      </c>
      <c r="D35" s="42" t="s">
        <v>322</v>
      </c>
      <c r="E35" s="43">
        <v>0.59724480988434303</v>
      </c>
    </row>
    <row r="36" spans="1:5" s="5" customFormat="1" ht="12.75" customHeight="1" x14ac:dyDescent="0.25">
      <c r="A36" s="20" t="s">
        <v>42</v>
      </c>
      <c r="B36" s="21">
        <v>1.8866582671195145</v>
      </c>
      <c r="D36" s="42" t="s">
        <v>354</v>
      </c>
      <c r="E36" s="43">
        <v>0.50772259793072472</v>
      </c>
    </row>
    <row r="37" spans="1:5" s="5" customFormat="1" ht="12.75" customHeight="1" x14ac:dyDescent="0.25">
      <c r="A37" s="20" t="s">
        <v>285</v>
      </c>
      <c r="B37" s="21">
        <v>1.8386578619048375</v>
      </c>
      <c r="D37" s="42" t="s">
        <v>184</v>
      </c>
      <c r="E37" s="43">
        <v>0.46581192838762314</v>
      </c>
    </row>
    <row r="38" spans="1:5" s="5" customFormat="1" ht="12.75" customHeight="1" x14ac:dyDescent="0.2">
      <c r="A38" s="20" t="s">
        <v>48</v>
      </c>
      <c r="B38" s="21">
        <v>1.7440926436249597</v>
      </c>
      <c r="D38" s="22" t="s">
        <v>36</v>
      </c>
      <c r="E38" s="23">
        <v>99.141696471295774</v>
      </c>
    </row>
    <row r="39" spans="1:5" s="5" customFormat="1" ht="12.75" customHeight="1" x14ac:dyDescent="0.2">
      <c r="A39" s="20" t="s">
        <v>31</v>
      </c>
      <c r="B39" s="21">
        <v>1.7413405884770701</v>
      </c>
      <c r="D39" s="20" t="s">
        <v>38</v>
      </c>
      <c r="E39" s="21">
        <v>0.85830352870420479</v>
      </c>
    </row>
    <row r="40" spans="1:5" s="5" customFormat="1" ht="12.75" customHeight="1" x14ac:dyDescent="0.2">
      <c r="A40" s="20" t="s">
        <v>40</v>
      </c>
      <c r="B40" s="21">
        <v>1.7391017213746633</v>
      </c>
      <c r="D40" s="24" t="s">
        <v>39</v>
      </c>
      <c r="E40" s="25">
        <v>0</v>
      </c>
    </row>
    <row r="41" spans="1:5" s="5" customFormat="1" ht="12.75" customHeight="1" x14ac:dyDescent="0.2">
      <c r="A41" s="20" t="s">
        <v>294</v>
      </c>
      <c r="B41" s="21">
        <v>1.682066369010635</v>
      </c>
      <c r="D41" s="26" t="s">
        <v>41</v>
      </c>
      <c r="E41" s="27">
        <f>+E39+E38+E40</f>
        <v>99.999999999999972</v>
      </c>
    </row>
    <row r="42" spans="1:5" s="5" customFormat="1" ht="12.75" customHeight="1" x14ac:dyDescent="0.25">
      <c r="A42" s="20" t="s">
        <v>94</v>
      </c>
      <c r="B42" s="21">
        <v>1.6441566433495647</v>
      </c>
      <c r="D42" s="190" t="s">
        <v>268</v>
      </c>
      <c r="E42" s="190"/>
    </row>
    <row r="43" spans="1:5" s="5" customFormat="1" ht="12.75" customHeight="1" x14ac:dyDescent="0.25">
      <c r="A43" s="20" t="s">
        <v>59</v>
      </c>
      <c r="B43" s="21">
        <v>1.6430338111265042</v>
      </c>
      <c r="D43" s="194" t="s">
        <v>269</v>
      </c>
      <c r="E43" s="194"/>
    </row>
    <row r="44" spans="1:5" s="5" customFormat="1" ht="12.75" customHeight="1" x14ac:dyDescent="0.2">
      <c r="A44" s="20" t="s">
        <v>53</v>
      </c>
      <c r="B44" s="21">
        <v>1.5750704377027933</v>
      </c>
    </row>
    <row r="45" spans="1:5" s="5" customFormat="1" ht="12.75" customHeight="1" x14ac:dyDescent="0.2">
      <c r="A45" s="20" t="s">
        <v>47</v>
      </c>
      <c r="B45" s="21">
        <v>1.5471873300523047</v>
      </c>
      <c r="D45" s="30"/>
      <c r="E45" s="29"/>
    </row>
    <row r="46" spans="1:5" s="5" customFormat="1" ht="12.75" customHeight="1" x14ac:dyDescent="0.2">
      <c r="A46" s="20" t="s">
        <v>44</v>
      </c>
      <c r="B46" s="21">
        <v>1.5031504582383655</v>
      </c>
      <c r="D46" s="30"/>
      <c r="E46" s="29"/>
    </row>
    <row r="47" spans="1:5" s="5" customFormat="1" ht="12.75" customHeight="1" x14ac:dyDescent="0.2">
      <c r="A47" s="20" t="s">
        <v>314</v>
      </c>
      <c r="B47" s="21">
        <v>1.4717069065123554</v>
      </c>
      <c r="D47" s="30"/>
      <c r="E47" s="29"/>
    </row>
    <row r="48" spans="1:5" s="5" customFormat="1" ht="12.75" customHeight="1" x14ac:dyDescent="0.2">
      <c r="A48" s="20" t="s">
        <v>147</v>
      </c>
      <c r="B48" s="21">
        <v>1.4610743418054577</v>
      </c>
      <c r="D48" s="30"/>
      <c r="E48" s="29"/>
    </row>
    <row r="49" spans="1:5" s="5" customFormat="1" ht="12.75" customHeight="1" x14ac:dyDescent="0.2">
      <c r="A49" s="20" t="s">
        <v>313</v>
      </c>
      <c r="B49" s="21">
        <v>1.4386504751392717</v>
      </c>
      <c r="D49" s="30"/>
      <c r="E49" s="29"/>
    </row>
    <row r="50" spans="1:5" s="5" customFormat="1" ht="12.75" customHeight="1" x14ac:dyDescent="0.2">
      <c r="A50" s="20" t="s">
        <v>49</v>
      </c>
      <c r="B50" s="21">
        <v>1.4003271014603507</v>
      </c>
      <c r="D50" s="30"/>
      <c r="E50" s="29"/>
    </row>
    <row r="51" spans="1:5" s="5" customFormat="1" ht="12.75" x14ac:dyDescent="0.2">
      <c r="A51" s="20" t="s">
        <v>271</v>
      </c>
      <c r="B51" s="21">
        <v>1.3797230205657252</v>
      </c>
    </row>
    <row r="52" spans="1:5" s="5" customFormat="1" ht="12.75" x14ac:dyDescent="0.2">
      <c r="A52" s="20" t="s">
        <v>289</v>
      </c>
      <c r="B52" s="21">
        <v>1.3765978300247188</v>
      </c>
    </row>
    <row r="53" spans="1:5" s="5" customFormat="1" ht="12.75" x14ac:dyDescent="0.2">
      <c r="A53" s="20" t="s">
        <v>267</v>
      </c>
      <c r="B53" s="21">
        <v>1.3742657571978658</v>
      </c>
    </row>
    <row r="54" spans="1:5" s="5" customFormat="1" ht="13.5" thickBot="1" x14ac:dyDescent="0.25">
      <c r="A54" s="31" t="s">
        <v>46</v>
      </c>
      <c r="B54" s="32">
        <v>1.3386741173463146</v>
      </c>
    </row>
    <row r="55" spans="1:5" s="5" customFormat="1" ht="13.5" thickTop="1" x14ac:dyDescent="0.2"/>
    <row r="56" spans="1:5" s="5" customFormat="1" ht="12.75" x14ac:dyDescent="0.2"/>
    <row r="57" spans="1:5" s="5" customFormat="1" ht="12.75" x14ac:dyDescent="0.2"/>
    <row r="58" spans="1:5" s="5" customFormat="1" ht="12.75" x14ac:dyDescent="0.2"/>
    <row r="59" spans="1:5" s="5" customFormat="1" ht="12.75" x14ac:dyDescent="0.2">
      <c r="A59" s="4" t="s">
        <v>63</v>
      </c>
    </row>
    <row r="60" spans="1:5" s="5" customFormat="1" ht="12.75" x14ac:dyDescent="0.2">
      <c r="A60" s="41" t="s">
        <v>336</v>
      </c>
    </row>
    <row r="61" spans="1:5" s="13" customFormat="1" ht="12.75" x14ac:dyDescent="0.2">
      <c r="A61" s="33" t="s">
        <v>64</v>
      </c>
      <c r="B61" s="34" t="s">
        <v>65</v>
      </c>
      <c r="C61" s="34" t="s">
        <v>66</v>
      </c>
      <c r="D61" s="34" t="s">
        <v>67</v>
      </c>
      <c r="E61" s="34" t="s">
        <v>68</v>
      </c>
    </row>
    <row r="62" spans="1:5" s="5" customFormat="1" ht="12.75" x14ac:dyDescent="0.2">
      <c r="A62" s="35" t="s">
        <v>69</v>
      </c>
      <c r="B62" s="36"/>
      <c r="C62" s="36"/>
      <c r="D62" s="36"/>
      <c r="E62" s="36"/>
    </row>
    <row r="63" spans="1:5" s="5" customFormat="1" ht="12.75" x14ac:dyDescent="0.2">
      <c r="A63" s="37" t="s">
        <v>70</v>
      </c>
      <c r="B63" s="38">
        <v>15.70402747424291</v>
      </c>
      <c r="C63" s="38">
        <v>10.314384941113097</v>
      </c>
      <c r="D63" s="38">
        <v>16.018731827096254</v>
      </c>
      <c r="E63" s="38">
        <v>10.742130759501656</v>
      </c>
    </row>
    <row r="64" spans="1:5" s="5" customFormat="1" ht="12.75" x14ac:dyDescent="0.2">
      <c r="A64" s="37" t="s">
        <v>71</v>
      </c>
      <c r="B64" s="38">
        <v>15.871735403851961</v>
      </c>
      <c r="C64" s="38">
        <v>11.409401227120552</v>
      </c>
      <c r="D64" s="38">
        <v>0</v>
      </c>
      <c r="E64" s="38">
        <v>13.356978096794791</v>
      </c>
    </row>
    <row r="65" spans="1:5" s="5" customFormat="1" ht="12.75" x14ac:dyDescent="0.2"/>
    <row r="66" spans="1:5" s="5" customFormat="1" ht="12.75" x14ac:dyDescent="0.2">
      <c r="A66" s="39" t="s">
        <v>72</v>
      </c>
      <c r="B66" s="40"/>
      <c r="C66" s="40"/>
      <c r="D66" s="40"/>
      <c r="E66" s="40"/>
    </row>
    <row r="67" spans="1:5" s="5" customFormat="1" ht="12.75" x14ac:dyDescent="0.2">
      <c r="A67" s="37" t="s">
        <v>73</v>
      </c>
      <c r="B67" s="38">
        <v>15.018309186435275</v>
      </c>
      <c r="C67" s="38">
        <v>10.220814532750854</v>
      </c>
      <c r="D67" s="38">
        <v>15.324642911605068</v>
      </c>
      <c r="E67" s="38">
        <v>9.5819123177328649</v>
      </c>
    </row>
    <row r="68" spans="1:5" s="5" customFormat="1" ht="12.75" x14ac:dyDescent="0.2"/>
    <row r="69" spans="1:5" s="5" customFormat="1" ht="12.75" x14ac:dyDescent="0.2"/>
    <row r="70" spans="1:5" s="5" customFormat="1" ht="12.75" x14ac:dyDescent="0.2">
      <c r="A70" s="41" t="s">
        <v>74</v>
      </c>
    </row>
    <row r="71" spans="1:5" s="5" customFormat="1" x14ac:dyDescent="0.2">
      <c r="A71" s="5" t="s">
        <v>75</v>
      </c>
      <c r="D71" s="2"/>
      <c r="E71" s="2"/>
    </row>
    <row r="72" spans="1:5" s="5" customFormat="1" x14ac:dyDescent="0.2">
      <c r="A72" s="5" t="s">
        <v>337</v>
      </c>
      <c r="D72" s="2"/>
      <c r="E72" s="2"/>
    </row>
    <row r="73" spans="1:5" s="5" customFormat="1" x14ac:dyDescent="0.2">
      <c r="A73" s="5" t="s">
        <v>76</v>
      </c>
      <c r="D73" s="2"/>
      <c r="E73" s="2"/>
    </row>
    <row r="74" spans="1:5" s="5" customFormat="1" x14ac:dyDescent="0.2">
      <c r="A74" s="5" t="s">
        <v>77</v>
      </c>
      <c r="D74" s="2"/>
      <c r="E74" s="2"/>
    </row>
  </sheetData>
  <mergeCells count="5">
    <mergeCell ref="D42:E42"/>
    <mergeCell ref="C4:D4"/>
    <mergeCell ref="F4:H4"/>
    <mergeCell ref="B9:C9"/>
    <mergeCell ref="D43:E4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heetViews>
  <sheetFormatPr defaultRowHeight="14.25" x14ac:dyDescent="0.2"/>
  <cols>
    <col min="1" max="1" width="44.28515625" style="2" customWidth="1"/>
    <col min="2" max="2" width="30" style="2" customWidth="1"/>
    <col min="3" max="3" width="16.7109375" style="2" customWidth="1"/>
    <col min="4" max="4" width="18.140625" style="2" customWidth="1"/>
    <col min="5" max="5" width="20" style="2" customWidth="1"/>
    <col min="6" max="6" width="17.28515625" style="2" customWidth="1"/>
    <col min="7" max="7" width="20.28515625" style="2" customWidth="1"/>
    <col min="8" max="16384" width="9.140625" style="2"/>
  </cols>
  <sheetData>
    <row r="1" spans="1:7" s="68" customFormat="1" ht="19.5" x14ac:dyDescent="0.25">
      <c r="A1" s="1" t="s">
        <v>230</v>
      </c>
    </row>
    <row r="2" spans="1:7" s="68" customFormat="1" ht="17.25" customHeight="1" x14ac:dyDescent="0.25">
      <c r="A2" s="1"/>
    </row>
    <row r="4" spans="1:7" s="5" customFormat="1" ht="13.5" thickBot="1" x14ac:dyDescent="0.25">
      <c r="A4" s="4" t="s">
        <v>1</v>
      </c>
    </row>
    <row r="5" spans="1:7" s="5" customFormat="1" ht="26.25" customHeight="1" thickTop="1" thickBot="1" x14ac:dyDescent="0.25">
      <c r="A5" s="6" t="s">
        <v>2</v>
      </c>
      <c r="B5" s="6" t="s">
        <v>3</v>
      </c>
      <c r="C5" s="191" t="s">
        <v>4</v>
      </c>
      <c r="D5" s="191"/>
      <c r="E5" s="6" t="s">
        <v>5</v>
      </c>
      <c r="F5" s="195" t="s">
        <v>6</v>
      </c>
      <c r="G5" s="200"/>
    </row>
    <row r="6" spans="1:7" s="5" customFormat="1" ht="95.25" customHeight="1" thickTop="1" thickBot="1" x14ac:dyDescent="0.25">
      <c r="A6" s="7" t="s">
        <v>231</v>
      </c>
      <c r="B6" s="7" t="s">
        <v>232</v>
      </c>
      <c r="C6" s="7" t="s">
        <v>8</v>
      </c>
      <c r="D6" s="7" t="s">
        <v>82</v>
      </c>
      <c r="E6" s="7" t="s">
        <v>214</v>
      </c>
      <c r="F6" s="7" t="s">
        <v>233</v>
      </c>
      <c r="G6" s="7" t="s">
        <v>234</v>
      </c>
    </row>
    <row r="7" spans="1:7" s="5" customFormat="1" ht="13.5" thickTop="1" x14ac:dyDescent="0.2"/>
    <row r="8" spans="1:7" s="5" customFormat="1" ht="12.75" x14ac:dyDescent="0.2"/>
    <row r="9" spans="1:7" s="5" customFormat="1" ht="13.5" thickBot="1" x14ac:dyDescent="0.25">
      <c r="A9" s="4" t="s">
        <v>109</v>
      </c>
    </row>
    <row r="10" spans="1:7" s="5" customFormat="1" ht="49.5" customHeight="1" thickTop="1" thickBot="1" x14ac:dyDescent="0.25">
      <c r="A10" s="95" t="s">
        <v>15</v>
      </c>
      <c r="B10" s="192" t="s">
        <v>235</v>
      </c>
      <c r="C10" s="198"/>
      <c r="D10" s="193"/>
      <c r="F10" s="205"/>
      <c r="G10" s="205"/>
    </row>
    <row r="11" spans="1:7" s="5" customFormat="1" ht="13.5" thickTop="1" x14ac:dyDescent="0.2">
      <c r="D11" s="127"/>
    </row>
    <row r="12" spans="1:7" s="5" customFormat="1" ht="12.75" x14ac:dyDescent="0.2">
      <c r="D12" s="127"/>
    </row>
    <row r="13" spans="1:7" s="5" customFormat="1" ht="12.75" x14ac:dyDescent="0.2">
      <c r="A13" s="4" t="s">
        <v>196</v>
      </c>
    </row>
    <row r="14" spans="1:7" s="13" customFormat="1" ht="12.75" x14ac:dyDescent="0.2">
      <c r="A14" s="96" t="s">
        <v>18</v>
      </c>
      <c r="B14" s="96" t="s">
        <v>19</v>
      </c>
    </row>
    <row r="15" spans="1:7" s="5" customFormat="1" ht="12.75" x14ac:dyDescent="0.2">
      <c r="A15" s="97" t="s">
        <v>346</v>
      </c>
      <c r="B15" s="98" t="s">
        <v>278</v>
      </c>
    </row>
    <row r="16" spans="1:7" s="5" customFormat="1" ht="12.75" x14ac:dyDescent="0.2">
      <c r="A16" s="98"/>
      <c r="B16" s="98" t="s">
        <v>236</v>
      </c>
    </row>
    <row r="17" spans="1:7" s="5" customFormat="1" ht="12.75" x14ac:dyDescent="0.2"/>
    <row r="18" spans="1:7" s="5" customFormat="1" ht="12.75" x14ac:dyDescent="0.2"/>
    <row r="19" spans="1:7" s="5" customFormat="1" ht="13.5" thickBot="1" x14ac:dyDescent="0.25">
      <c r="A19" s="4" t="s">
        <v>20</v>
      </c>
    </row>
    <row r="20" spans="1:7" s="13" customFormat="1" ht="26.25" thickTop="1" x14ac:dyDescent="0.2">
      <c r="A20" s="18" t="s">
        <v>21</v>
      </c>
      <c r="B20" s="128" t="s">
        <v>219</v>
      </c>
      <c r="C20" s="19" t="s">
        <v>22</v>
      </c>
      <c r="E20" s="129"/>
      <c r="F20" s="129"/>
      <c r="G20" s="129"/>
    </row>
    <row r="21" spans="1:7" s="5" customFormat="1" ht="12" customHeight="1" x14ac:dyDescent="0.2">
      <c r="A21" s="130" t="s">
        <v>39</v>
      </c>
      <c r="B21" s="46"/>
      <c r="C21" s="54"/>
      <c r="E21" s="146"/>
      <c r="F21" s="147"/>
      <c r="G21" s="148"/>
    </row>
    <row r="22" spans="1:7" s="5" customFormat="1" ht="12" customHeight="1" x14ac:dyDescent="0.2">
      <c r="A22" s="131" t="s">
        <v>220</v>
      </c>
      <c r="B22" s="46"/>
      <c r="C22" s="21">
        <v>99.425402820523558</v>
      </c>
      <c r="E22" s="146"/>
      <c r="F22" s="147"/>
      <c r="G22" s="148"/>
    </row>
    <row r="23" spans="1:7" s="5" customFormat="1" ht="12" customHeight="1" x14ac:dyDescent="0.2">
      <c r="A23" s="149" t="s">
        <v>221</v>
      </c>
      <c r="B23" s="150"/>
      <c r="C23" s="151">
        <f>+C22</f>
        <v>99.425402820523558</v>
      </c>
      <c r="E23" s="146"/>
      <c r="F23" s="147"/>
      <c r="G23" s="148"/>
    </row>
    <row r="24" spans="1:7" s="5" customFormat="1" ht="12" customHeight="1" x14ac:dyDescent="0.2">
      <c r="A24" s="20" t="s">
        <v>237</v>
      </c>
      <c r="B24" s="46"/>
      <c r="C24" s="21">
        <v>0.57459717947645073</v>
      </c>
      <c r="E24" s="146"/>
      <c r="F24" s="147"/>
      <c r="G24" s="148"/>
    </row>
    <row r="25" spans="1:7" s="5" customFormat="1" ht="12" customHeight="1" thickBot="1" x14ac:dyDescent="0.25">
      <c r="A25" s="121" t="s">
        <v>41</v>
      </c>
      <c r="B25" s="135"/>
      <c r="C25" s="122">
        <f>+C24+C23</f>
        <v>100.00000000000001</v>
      </c>
      <c r="E25" s="28"/>
      <c r="F25" s="30"/>
      <c r="G25" s="152"/>
    </row>
    <row r="26" spans="1:7" s="5" customFormat="1" ht="12" customHeight="1" thickTop="1" x14ac:dyDescent="0.2">
      <c r="E26" s="28"/>
      <c r="F26" s="30"/>
      <c r="G26" s="152"/>
    </row>
    <row r="27" spans="1:7" s="5" customFormat="1" ht="12" customHeight="1" x14ac:dyDescent="0.2">
      <c r="E27" s="28"/>
      <c r="F27" s="30"/>
      <c r="G27" s="152"/>
    </row>
    <row r="28" spans="1:7" s="5" customFormat="1" ht="12.75" x14ac:dyDescent="0.2">
      <c r="A28" s="4" t="s">
        <v>238</v>
      </c>
      <c r="E28" s="99"/>
      <c r="F28" s="30"/>
      <c r="G28" s="113"/>
    </row>
    <row r="29" spans="1:7" s="5" customFormat="1" ht="12.75" x14ac:dyDescent="0.2">
      <c r="A29" s="41" t="s">
        <v>336</v>
      </c>
    </row>
    <row r="30" spans="1:7" s="5" customFormat="1" ht="12.75" x14ac:dyDescent="0.2">
      <c r="A30" s="140" t="s">
        <v>64</v>
      </c>
      <c r="B30" s="153" t="s">
        <v>65</v>
      </c>
      <c r="C30" s="153" t="s">
        <v>66</v>
      </c>
      <c r="D30" s="153" t="s">
        <v>67</v>
      </c>
      <c r="E30" s="153" t="s">
        <v>68</v>
      </c>
    </row>
    <row r="31" spans="1:7" s="5" customFormat="1" ht="12.75" x14ac:dyDescent="0.2">
      <c r="A31" s="63" t="s">
        <v>69</v>
      </c>
      <c r="B31" s="115"/>
      <c r="C31" s="115"/>
      <c r="D31" s="115"/>
      <c r="E31" s="143"/>
    </row>
    <row r="32" spans="1:7" s="5" customFormat="1" ht="12.75" x14ac:dyDescent="0.2">
      <c r="A32" s="154" t="s">
        <v>239</v>
      </c>
      <c r="B32" s="38">
        <v>-2.9148620397731695</v>
      </c>
      <c r="C32" s="38">
        <v>4.7988766359837065</v>
      </c>
      <c r="D32" s="38">
        <v>6.7602003055053483</v>
      </c>
      <c r="E32" s="38">
        <v>7.1763522567755977</v>
      </c>
    </row>
    <row r="33" spans="1:5" s="5" customFormat="1" ht="12.75" x14ac:dyDescent="0.2">
      <c r="A33" s="154" t="s">
        <v>240</v>
      </c>
      <c r="B33" s="38">
        <v>-2.2780542830436623</v>
      </c>
      <c r="C33" s="38">
        <v>5.2373638970575342</v>
      </c>
      <c r="D33" s="38">
        <v>0</v>
      </c>
      <c r="E33" s="38">
        <v>6.9018331070554328</v>
      </c>
    </row>
    <row r="34" spans="1:5" s="5" customFormat="1" ht="12.75" x14ac:dyDescent="0.2"/>
    <row r="35" spans="1:5" s="5" customFormat="1" ht="12.75" x14ac:dyDescent="0.2">
      <c r="A35" s="35" t="s">
        <v>72</v>
      </c>
      <c r="B35" s="40"/>
      <c r="C35" s="40"/>
      <c r="D35" s="40"/>
      <c r="E35" s="143"/>
    </row>
    <row r="36" spans="1:5" s="5" customFormat="1" ht="12.75" x14ac:dyDescent="0.2">
      <c r="A36" s="154" t="s">
        <v>227</v>
      </c>
      <c r="B36" s="115">
        <v>6.7576086914481692</v>
      </c>
      <c r="C36" s="115">
        <v>7.7163962706450429</v>
      </c>
      <c r="D36" s="115">
        <v>8.207554893533997</v>
      </c>
      <c r="E36" s="115">
        <v>7.5251988920284507</v>
      </c>
    </row>
    <row r="37" spans="1:5" s="5" customFormat="1" ht="12.75" x14ac:dyDescent="0.2"/>
    <row r="38" spans="1:5" s="5" customFormat="1" ht="12.75" x14ac:dyDescent="0.2"/>
    <row r="39" spans="1:5" s="5" customFormat="1" ht="12.75" x14ac:dyDescent="0.2">
      <c r="A39" s="41" t="s">
        <v>74</v>
      </c>
    </row>
    <row r="40" spans="1:5" s="5" customFormat="1" ht="12.75" x14ac:dyDescent="0.2">
      <c r="A40" s="5" t="s">
        <v>241</v>
      </c>
    </row>
    <row r="41" spans="1:5" s="5" customFormat="1" ht="12.75" x14ac:dyDescent="0.2">
      <c r="A41" s="5" t="s">
        <v>337</v>
      </c>
    </row>
    <row r="42" spans="1:5" s="5" customFormat="1" ht="12.75" x14ac:dyDescent="0.2">
      <c r="A42" s="5" t="s">
        <v>76</v>
      </c>
    </row>
    <row r="43" spans="1:5" s="5" customFormat="1" ht="12.75" x14ac:dyDescent="0.2">
      <c r="A43" s="5" t="s">
        <v>172</v>
      </c>
    </row>
    <row r="44" spans="1:5" s="5" customFormat="1" x14ac:dyDescent="0.2">
      <c r="A44" s="2"/>
      <c r="B44" s="2"/>
      <c r="C44" s="2"/>
    </row>
    <row r="45" spans="1:5" s="5" customFormat="1" x14ac:dyDescent="0.2">
      <c r="A45" s="2"/>
      <c r="B45" s="2"/>
      <c r="C45" s="2"/>
    </row>
    <row r="46" spans="1:5" s="5" customFormat="1" ht="12.75" x14ac:dyDescent="0.2">
      <c r="A46" s="171" t="s">
        <v>229</v>
      </c>
      <c r="B46" s="171"/>
      <c r="C46" s="171"/>
    </row>
    <row r="49" spans="1:3" s="171" customFormat="1" x14ac:dyDescent="0.2">
      <c r="A49" s="2"/>
      <c r="B49" s="2"/>
      <c r="C49" s="2"/>
    </row>
  </sheetData>
  <mergeCells count="4">
    <mergeCell ref="C5:D5"/>
    <mergeCell ref="F5:G5"/>
    <mergeCell ref="B10:D10"/>
    <mergeCell ref="F10:G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heetViews>
  <sheetFormatPr defaultRowHeight="14.25" x14ac:dyDescent="0.2"/>
  <cols>
    <col min="1" max="1" width="44.5703125" style="2" customWidth="1"/>
    <col min="2" max="2" width="22" style="2" customWidth="1"/>
    <col min="3" max="3" width="23" style="2" customWidth="1"/>
    <col min="4" max="4" width="18" style="2" customWidth="1"/>
    <col min="5" max="5" width="15.42578125" style="2" customWidth="1"/>
    <col min="6" max="7" width="17.85546875" style="2" customWidth="1"/>
    <col min="8" max="16384" width="9.140625" style="2"/>
  </cols>
  <sheetData>
    <row r="1" spans="1:7" ht="19.5" x14ac:dyDescent="0.25">
      <c r="A1" s="1" t="s">
        <v>242</v>
      </c>
    </row>
    <row r="2" spans="1:7" ht="15" customHeight="1" x14ac:dyDescent="0.25">
      <c r="A2" s="1"/>
    </row>
    <row r="4" spans="1:7" s="5" customFormat="1" ht="13.5" thickBot="1" x14ac:dyDescent="0.25">
      <c r="A4" s="4" t="s">
        <v>1</v>
      </c>
    </row>
    <row r="5" spans="1:7" s="5" customFormat="1" ht="25.5" customHeight="1" thickTop="1" thickBot="1" x14ac:dyDescent="0.25">
      <c r="A5" s="6" t="s">
        <v>2</v>
      </c>
      <c r="B5" s="6" t="s">
        <v>3</v>
      </c>
      <c r="C5" s="191" t="s">
        <v>4</v>
      </c>
      <c r="D5" s="191"/>
      <c r="E5" s="6" t="s">
        <v>5</v>
      </c>
      <c r="F5" s="195" t="s">
        <v>6</v>
      </c>
      <c r="G5" s="200"/>
    </row>
    <row r="6" spans="1:7" s="5" customFormat="1" ht="83.25" customHeight="1" thickTop="1" thickBot="1" x14ac:dyDescent="0.25">
      <c r="A6" s="7" t="s">
        <v>243</v>
      </c>
      <c r="B6" s="7" t="s">
        <v>7</v>
      </c>
      <c r="C6" s="7" t="s">
        <v>8</v>
      </c>
      <c r="D6" s="7" t="s">
        <v>244</v>
      </c>
      <c r="E6" s="7" t="s">
        <v>245</v>
      </c>
      <c r="F6" s="7" t="s">
        <v>332</v>
      </c>
      <c r="G6" s="7" t="s">
        <v>246</v>
      </c>
    </row>
    <row r="7" spans="1:7" s="5" customFormat="1" ht="13.5" thickTop="1" x14ac:dyDescent="0.2"/>
    <row r="8" spans="1:7" s="5" customFormat="1" ht="12.75" x14ac:dyDescent="0.2"/>
    <row r="9" spans="1:7" s="5" customFormat="1" ht="13.5" thickBot="1" x14ac:dyDescent="0.25">
      <c r="A9" s="4" t="s">
        <v>109</v>
      </c>
    </row>
    <row r="10" spans="1:7" s="5" customFormat="1" ht="69.75" customHeight="1" thickTop="1" thickBot="1" x14ac:dyDescent="0.25">
      <c r="A10" s="95" t="s">
        <v>15</v>
      </c>
      <c r="B10" s="192" t="s">
        <v>247</v>
      </c>
      <c r="C10" s="193"/>
      <c r="F10" s="155"/>
    </row>
    <row r="11" spans="1:7" s="5" customFormat="1" ht="13.5" thickTop="1" x14ac:dyDescent="0.2"/>
    <row r="12" spans="1:7" s="5" customFormat="1" ht="12.75" x14ac:dyDescent="0.2"/>
    <row r="13" spans="1:7" s="5" customFormat="1" ht="12.75" x14ac:dyDescent="0.2">
      <c r="A13" s="4" t="s">
        <v>196</v>
      </c>
    </row>
    <row r="14" spans="1:7" s="13" customFormat="1" ht="12.75" x14ac:dyDescent="0.2">
      <c r="A14" s="96" t="s">
        <v>18</v>
      </c>
      <c r="B14" s="96" t="s">
        <v>19</v>
      </c>
    </row>
    <row r="15" spans="1:7" s="5" customFormat="1" ht="12.75" x14ac:dyDescent="0.2">
      <c r="A15" s="97" t="s">
        <v>347</v>
      </c>
      <c r="B15" s="98" t="s">
        <v>278</v>
      </c>
    </row>
    <row r="16" spans="1:7" s="5" customFormat="1" ht="12.75" x14ac:dyDescent="0.2">
      <c r="A16" s="98"/>
      <c r="B16" s="98" t="s">
        <v>248</v>
      </c>
    </row>
    <row r="17" spans="1:7" s="5" customFormat="1" ht="12.75" x14ac:dyDescent="0.2"/>
    <row r="18" spans="1:7" s="5" customFormat="1" ht="12.75" x14ac:dyDescent="0.2"/>
    <row r="19" spans="1:7" s="5" customFormat="1" ht="13.5" thickBot="1" x14ac:dyDescent="0.25">
      <c r="A19" s="4" t="s">
        <v>20</v>
      </c>
    </row>
    <row r="20" spans="1:7" s="5" customFormat="1" ht="13.5" thickTop="1" x14ac:dyDescent="0.2">
      <c r="A20" s="18" t="s">
        <v>21</v>
      </c>
      <c r="B20" s="128" t="s">
        <v>219</v>
      </c>
      <c r="C20" s="19" t="s">
        <v>22</v>
      </c>
      <c r="D20" s="139"/>
      <c r="E20" s="156"/>
      <c r="F20" s="139"/>
      <c r="G20" s="129"/>
    </row>
    <row r="21" spans="1:7" s="5" customFormat="1" ht="12.75" x14ac:dyDescent="0.2">
      <c r="A21" s="130" t="s">
        <v>39</v>
      </c>
      <c r="B21" s="46"/>
      <c r="C21" s="21"/>
      <c r="D21" s="139"/>
      <c r="E21" s="99"/>
      <c r="F21" s="139"/>
      <c r="G21" s="113"/>
    </row>
    <row r="22" spans="1:7" s="5" customFormat="1" ht="12.75" x14ac:dyDescent="0.2">
      <c r="A22" s="131" t="s">
        <v>220</v>
      </c>
      <c r="B22" s="46"/>
      <c r="C22" s="157">
        <v>99.166923670883662</v>
      </c>
      <c r="D22" s="139"/>
      <c r="E22" s="99"/>
      <c r="F22" s="139"/>
      <c r="G22" s="113"/>
    </row>
    <row r="23" spans="1:7" s="5" customFormat="1" ht="12.75" x14ac:dyDescent="0.2">
      <c r="A23" s="132" t="s">
        <v>221</v>
      </c>
      <c r="B23" s="133"/>
      <c r="C23" s="134">
        <f>+C22</f>
        <v>99.166923670883662</v>
      </c>
      <c r="D23" s="139"/>
      <c r="E23" s="99"/>
      <c r="F23" s="139"/>
      <c r="G23" s="113"/>
    </row>
    <row r="24" spans="1:7" s="5" customFormat="1" ht="12.75" x14ac:dyDescent="0.2">
      <c r="A24" s="172" t="s">
        <v>237</v>
      </c>
      <c r="B24" s="46"/>
      <c r="C24" s="21">
        <v>0.83307632911635876</v>
      </c>
      <c r="D24" s="139"/>
      <c r="E24" s="99"/>
      <c r="F24" s="139"/>
      <c r="G24" s="113"/>
    </row>
    <row r="25" spans="1:7" s="5" customFormat="1" ht="13.5" thickBot="1" x14ac:dyDescent="0.25">
      <c r="A25" s="121" t="s">
        <v>41</v>
      </c>
      <c r="B25" s="135"/>
      <c r="C25" s="122">
        <f>+C24+C23</f>
        <v>100.00000000000001</v>
      </c>
      <c r="D25" s="158"/>
      <c r="E25" s="99"/>
      <c r="F25" s="139"/>
      <c r="G25" s="113"/>
    </row>
    <row r="26" spans="1:7" s="5" customFormat="1" ht="13.5" thickTop="1" x14ac:dyDescent="0.2">
      <c r="D26" s="158"/>
      <c r="E26" s="99"/>
      <c r="F26" s="139"/>
      <c r="G26" s="113"/>
    </row>
    <row r="27" spans="1:7" s="5" customFormat="1" ht="14.25" customHeight="1" x14ac:dyDescent="0.2">
      <c r="D27" s="139"/>
      <c r="E27" s="99"/>
      <c r="F27" s="139"/>
      <c r="G27" s="113"/>
    </row>
    <row r="28" spans="1:7" s="5" customFormat="1" ht="12.75" x14ac:dyDescent="0.2">
      <c r="A28" s="4" t="s">
        <v>249</v>
      </c>
      <c r="D28" s="158"/>
      <c r="E28" s="159"/>
      <c r="F28" s="139"/>
      <c r="G28" s="160"/>
    </row>
    <row r="29" spans="1:7" s="5" customFormat="1" ht="12.75" x14ac:dyDescent="0.2">
      <c r="A29" s="41" t="s">
        <v>336</v>
      </c>
      <c r="D29" s="139"/>
      <c r="E29" s="99"/>
      <c r="F29" s="139"/>
      <c r="G29" s="145"/>
    </row>
    <row r="30" spans="1:7" s="5" customFormat="1" ht="12.75" x14ac:dyDescent="0.2">
      <c r="A30" s="153" t="s">
        <v>64</v>
      </c>
      <c r="B30" s="141" t="s">
        <v>65</v>
      </c>
      <c r="C30" s="141" t="s">
        <v>66</v>
      </c>
      <c r="D30" s="141" t="s">
        <v>67</v>
      </c>
      <c r="E30" s="141" t="s">
        <v>68</v>
      </c>
      <c r="F30" s="139"/>
      <c r="G30" s="59"/>
    </row>
    <row r="31" spans="1:7" s="5" customFormat="1" ht="12.75" x14ac:dyDescent="0.2">
      <c r="A31" s="35" t="s">
        <v>69</v>
      </c>
      <c r="D31" s="38"/>
      <c r="E31" s="143"/>
    </row>
    <row r="32" spans="1:7" s="5" customFormat="1" ht="12.75" x14ac:dyDescent="0.2">
      <c r="A32" s="154" t="s">
        <v>250</v>
      </c>
      <c r="B32" s="38">
        <v>-2.6571672026479476</v>
      </c>
      <c r="C32" s="38">
        <v>4.8402804653325804</v>
      </c>
      <c r="D32" s="38">
        <v>6.877171407917948</v>
      </c>
      <c r="E32" s="38">
        <v>6.3320429585260296</v>
      </c>
    </row>
    <row r="33" spans="1:5" s="13" customFormat="1" ht="12.75" x14ac:dyDescent="0.2">
      <c r="A33" s="154" t="s">
        <v>251</v>
      </c>
      <c r="B33" s="38">
        <v>-2.4313469282760569</v>
      </c>
      <c r="C33" s="38">
        <v>5.1350940445117121</v>
      </c>
      <c r="D33" s="38">
        <v>0</v>
      </c>
      <c r="E33" s="38">
        <v>6.8862458723154107</v>
      </c>
    </row>
    <row r="34" spans="1:5" s="5" customFormat="1" ht="12.75" x14ac:dyDescent="0.2"/>
    <row r="35" spans="1:5" s="5" customFormat="1" ht="12.75" x14ac:dyDescent="0.2">
      <c r="A35" s="35" t="s">
        <v>72</v>
      </c>
      <c r="B35" s="40"/>
      <c r="C35" s="40"/>
      <c r="D35" s="40"/>
      <c r="E35" s="143"/>
    </row>
    <row r="36" spans="1:5" s="5" customFormat="1" ht="12.75" x14ac:dyDescent="0.2">
      <c r="A36" s="154" t="s">
        <v>252</v>
      </c>
      <c r="B36" s="38">
        <v>8.1644066442480234</v>
      </c>
      <c r="C36" s="38">
        <v>9.104213429765462</v>
      </c>
      <c r="D36" s="38">
        <v>9.0402425926935592</v>
      </c>
      <c r="E36" s="38">
        <v>7.0369288588829182</v>
      </c>
    </row>
    <row r="37" spans="1:5" s="5" customFormat="1" ht="12.75" x14ac:dyDescent="0.2"/>
    <row r="38" spans="1:5" s="5" customFormat="1" ht="12.75" x14ac:dyDescent="0.2"/>
    <row r="39" spans="1:5" s="5" customFormat="1" ht="12.75" x14ac:dyDescent="0.2">
      <c r="A39" s="41" t="s">
        <v>74</v>
      </c>
    </row>
    <row r="40" spans="1:5" s="5" customFormat="1" ht="12.75" x14ac:dyDescent="0.2">
      <c r="A40" s="5" t="s">
        <v>75</v>
      </c>
    </row>
    <row r="41" spans="1:5" s="5" customFormat="1" ht="12.75" x14ac:dyDescent="0.2">
      <c r="A41" s="5" t="s">
        <v>337</v>
      </c>
    </row>
    <row r="42" spans="1:5" s="5" customFormat="1" ht="12.75" x14ac:dyDescent="0.2">
      <c r="A42" s="5" t="s">
        <v>76</v>
      </c>
    </row>
    <row r="43" spans="1:5" s="5" customFormat="1" ht="12.75" x14ac:dyDescent="0.2">
      <c r="A43" s="5" t="s">
        <v>172</v>
      </c>
    </row>
    <row r="44" spans="1:5" s="5" customFormat="1" x14ac:dyDescent="0.2">
      <c r="A44" s="2"/>
      <c r="B44" s="2"/>
      <c r="C44" s="2"/>
    </row>
    <row r="45" spans="1:5" s="5" customFormat="1" x14ac:dyDescent="0.2">
      <c r="A45" s="2"/>
      <c r="B45" s="2"/>
      <c r="C45" s="2"/>
    </row>
    <row r="46" spans="1:5" s="5" customFormat="1" ht="12.75" x14ac:dyDescent="0.2">
      <c r="A46" s="171" t="s">
        <v>229</v>
      </c>
      <c r="B46" s="171"/>
      <c r="C46" s="171"/>
    </row>
    <row r="49" spans="1:3" s="171" customFormat="1" x14ac:dyDescent="0.2">
      <c r="A49" s="2"/>
      <c r="B49" s="2"/>
      <c r="C49" s="2"/>
    </row>
  </sheetData>
  <mergeCells count="3">
    <mergeCell ref="C5:D5"/>
    <mergeCell ref="F5:G5"/>
    <mergeCell ref="B10:C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heetViews>
  <sheetFormatPr defaultRowHeight="14.25" x14ac:dyDescent="0.2"/>
  <cols>
    <col min="1" max="1" width="45.85546875" style="2" customWidth="1"/>
    <col min="2" max="2" width="17.85546875" style="2" customWidth="1"/>
    <col min="3" max="3" width="14.85546875" style="2" customWidth="1"/>
    <col min="4" max="4" width="18.28515625" style="2" customWidth="1"/>
    <col min="5" max="5" width="16.42578125" style="2" customWidth="1"/>
    <col min="6" max="6" width="19.140625" style="2" customWidth="1"/>
    <col min="7" max="7" width="20.7109375" style="2" customWidth="1"/>
    <col min="8" max="16384" width="9.140625" style="2"/>
  </cols>
  <sheetData>
    <row r="1" spans="1:7" s="68" customFormat="1" ht="19.5" x14ac:dyDescent="0.25">
      <c r="A1" s="1" t="s">
        <v>253</v>
      </c>
    </row>
    <row r="2" spans="1:7" s="68" customFormat="1" ht="14.25" customHeight="1" x14ac:dyDescent="0.25">
      <c r="A2" s="1"/>
    </row>
    <row r="4" spans="1:7" s="5" customFormat="1" ht="13.5" thickBot="1" x14ac:dyDescent="0.25">
      <c r="A4" s="4" t="s">
        <v>1</v>
      </c>
    </row>
    <row r="5" spans="1:7" s="5" customFormat="1" ht="25.5" customHeight="1" thickTop="1" thickBot="1" x14ac:dyDescent="0.25">
      <c r="A5" s="6" t="s">
        <v>2</v>
      </c>
      <c r="B5" s="6" t="s">
        <v>3</v>
      </c>
      <c r="C5" s="191" t="s">
        <v>4</v>
      </c>
      <c r="D5" s="191"/>
      <c r="E5" s="6" t="s">
        <v>5</v>
      </c>
      <c r="F5" s="195" t="s">
        <v>6</v>
      </c>
      <c r="G5" s="200"/>
    </row>
    <row r="6" spans="1:7" s="5" customFormat="1" ht="63.75" customHeight="1" thickTop="1" thickBot="1" x14ac:dyDescent="0.25">
      <c r="A6" s="7" t="s">
        <v>254</v>
      </c>
      <c r="B6" s="7" t="s">
        <v>7</v>
      </c>
      <c r="C6" s="7" t="s">
        <v>8</v>
      </c>
      <c r="D6" s="7" t="s">
        <v>255</v>
      </c>
      <c r="E6" s="7" t="s">
        <v>335</v>
      </c>
      <c r="F6" s="7" t="s">
        <v>256</v>
      </c>
      <c r="G6" s="7" t="s">
        <v>257</v>
      </c>
    </row>
    <row r="7" spans="1:7" s="5" customFormat="1" ht="13.5" thickTop="1" x14ac:dyDescent="0.2"/>
    <row r="8" spans="1:7" s="5" customFormat="1" ht="12.75" x14ac:dyDescent="0.2"/>
    <row r="9" spans="1:7" s="5" customFormat="1" ht="13.5" thickBot="1" x14ac:dyDescent="0.25">
      <c r="A9" s="4" t="s">
        <v>109</v>
      </c>
    </row>
    <row r="10" spans="1:7" s="5" customFormat="1" ht="52.5" customHeight="1" thickTop="1" thickBot="1" x14ac:dyDescent="0.25">
      <c r="A10" s="161" t="s">
        <v>15</v>
      </c>
      <c r="B10" s="192" t="s">
        <v>258</v>
      </c>
      <c r="C10" s="198"/>
      <c r="D10" s="206"/>
      <c r="E10" s="162"/>
    </row>
    <row r="11" spans="1:7" s="5" customFormat="1" ht="13.5" thickTop="1" x14ac:dyDescent="0.2"/>
    <row r="12" spans="1:7" s="5" customFormat="1" ht="12.75" x14ac:dyDescent="0.2"/>
    <row r="13" spans="1:7" s="5" customFormat="1" ht="12.75" x14ac:dyDescent="0.2">
      <c r="A13" s="4" t="s">
        <v>196</v>
      </c>
    </row>
    <row r="14" spans="1:7" s="13" customFormat="1" ht="12.75" x14ac:dyDescent="0.2">
      <c r="A14" s="96" t="s">
        <v>18</v>
      </c>
      <c r="B14" s="96" t="s">
        <v>19</v>
      </c>
    </row>
    <row r="15" spans="1:7" s="5" customFormat="1" ht="12.75" x14ac:dyDescent="0.2">
      <c r="A15" s="97" t="s">
        <v>348</v>
      </c>
      <c r="B15" s="98" t="s">
        <v>279</v>
      </c>
    </row>
    <row r="16" spans="1:7" s="5" customFormat="1" ht="12.75" x14ac:dyDescent="0.2">
      <c r="A16" s="98"/>
      <c r="B16" s="98" t="s">
        <v>259</v>
      </c>
    </row>
    <row r="17" spans="1:6" s="5" customFormat="1" ht="12.75" x14ac:dyDescent="0.2"/>
    <row r="18" spans="1:6" s="5" customFormat="1" ht="12.75" x14ac:dyDescent="0.2"/>
    <row r="19" spans="1:6" s="5" customFormat="1" ht="13.5" thickBot="1" x14ac:dyDescent="0.25">
      <c r="A19" s="4" t="s">
        <v>20</v>
      </c>
    </row>
    <row r="20" spans="1:6" s="13" customFormat="1" ht="26.25" thickTop="1" x14ac:dyDescent="0.2">
      <c r="A20" s="18" t="s">
        <v>21</v>
      </c>
      <c r="B20" s="128" t="s">
        <v>219</v>
      </c>
      <c r="C20" s="19" t="s">
        <v>22</v>
      </c>
      <c r="D20" s="145"/>
      <c r="E20" s="129"/>
      <c r="F20" s="129"/>
    </row>
    <row r="21" spans="1:6" s="5" customFormat="1" ht="12.75" customHeight="1" x14ac:dyDescent="0.2">
      <c r="A21" s="163" t="s">
        <v>39</v>
      </c>
      <c r="B21" s="164" t="s">
        <v>260</v>
      </c>
      <c r="C21" s="77" t="s">
        <v>260</v>
      </c>
      <c r="D21" s="139"/>
      <c r="E21" s="99"/>
      <c r="F21" s="113"/>
    </row>
    <row r="22" spans="1:6" s="5" customFormat="1" ht="12.75" customHeight="1" x14ac:dyDescent="0.2">
      <c r="A22" s="165" t="s">
        <v>220</v>
      </c>
      <c r="B22" s="164" t="s">
        <v>261</v>
      </c>
      <c r="C22" s="77">
        <v>98.940079738861854</v>
      </c>
      <c r="D22" s="139"/>
      <c r="E22" s="99"/>
      <c r="F22" s="113"/>
    </row>
    <row r="23" spans="1:6" s="5" customFormat="1" ht="12.75" customHeight="1" x14ac:dyDescent="0.2">
      <c r="A23" s="165"/>
      <c r="B23" s="164"/>
      <c r="C23" s="77"/>
      <c r="D23" s="139"/>
      <c r="E23" s="99"/>
      <c r="F23" s="113"/>
    </row>
    <row r="24" spans="1:6" s="5" customFormat="1" ht="12.75" customHeight="1" x14ac:dyDescent="0.2">
      <c r="A24" s="166" t="s">
        <v>221</v>
      </c>
      <c r="B24" s="167" t="s">
        <v>260</v>
      </c>
      <c r="C24" s="168">
        <f>+C22</f>
        <v>98.940079738861854</v>
      </c>
      <c r="D24" s="139"/>
      <c r="E24" s="99"/>
      <c r="F24" s="113"/>
    </row>
    <row r="25" spans="1:6" s="5" customFormat="1" ht="12.75" customHeight="1" thickBot="1" x14ac:dyDescent="0.25">
      <c r="A25" s="173" t="s">
        <v>222</v>
      </c>
      <c r="B25" s="169" t="s">
        <v>260</v>
      </c>
      <c r="C25" s="174">
        <v>1.0599202611381455</v>
      </c>
      <c r="D25" s="139"/>
      <c r="E25" s="99"/>
      <c r="F25" s="113"/>
    </row>
    <row r="26" spans="1:6" s="5" customFormat="1" ht="12.75" customHeight="1" thickTop="1" thickBot="1" x14ac:dyDescent="0.25">
      <c r="A26" s="121" t="s">
        <v>41</v>
      </c>
      <c r="B26" s="135"/>
      <c r="C26" s="122">
        <f>+C24+C25</f>
        <v>100</v>
      </c>
      <c r="D26" s="139"/>
      <c r="E26" s="99"/>
      <c r="F26" s="113"/>
    </row>
    <row r="27" spans="1:6" s="5" customFormat="1" ht="12.75" customHeight="1" thickTop="1" x14ac:dyDescent="0.2">
      <c r="D27" s="139"/>
      <c r="E27" s="159"/>
      <c r="F27" s="160"/>
    </row>
    <row r="28" spans="1:6" s="5" customFormat="1" ht="12.75" customHeight="1" x14ac:dyDescent="0.2">
      <c r="D28" s="139"/>
      <c r="E28" s="99"/>
      <c r="F28" s="145"/>
    </row>
    <row r="29" spans="1:6" s="5" customFormat="1" ht="12.75" x14ac:dyDescent="0.2">
      <c r="D29" s="139"/>
      <c r="E29" s="58"/>
      <c r="F29" s="59"/>
    </row>
    <row r="30" spans="1:6" s="5" customFormat="1" ht="12.75" x14ac:dyDescent="0.2">
      <c r="A30" s="4" t="s">
        <v>262</v>
      </c>
    </row>
    <row r="31" spans="1:6" s="5" customFormat="1" ht="12.75" x14ac:dyDescent="0.2">
      <c r="A31" s="41" t="s">
        <v>336</v>
      </c>
    </row>
    <row r="32" spans="1:6" s="5" customFormat="1" ht="12.75" x14ac:dyDescent="0.2">
      <c r="A32" s="153" t="s">
        <v>64</v>
      </c>
      <c r="B32" s="153" t="s">
        <v>65</v>
      </c>
      <c r="C32" s="153" t="s">
        <v>66</v>
      </c>
      <c r="D32" s="153" t="s">
        <v>67</v>
      </c>
      <c r="E32" s="153" t="s">
        <v>68</v>
      </c>
    </row>
    <row r="33" spans="1:5" s="5" customFormat="1" ht="12.75" x14ac:dyDescent="0.2">
      <c r="A33" s="63" t="s">
        <v>69</v>
      </c>
      <c r="B33" s="115"/>
      <c r="C33" s="115"/>
      <c r="D33" s="115"/>
      <c r="E33" s="143"/>
    </row>
    <row r="34" spans="1:5" s="13" customFormat="1" ht="12.75" x14ac:dyDescent="0.2">
      <c r="A34" s="144" t="s">
        <v>263</v>
      </c>
      <c r="B34" s="115">
        <v>-3.9953879097348044</v>
      </c>
      <c r="C34" s="115">
        <v>3.6273300038001555</v>
      </c>
      <c r="D34" s="115">
        <v>4.6314315132393258</v>
      </c>
      <c r="E34" s="115">
        <v>5.915141935791568</v>
      </c>
    </row>
    <row r="35" spans="1:5" s="5" customFormat="1" ht="12.75" x14ac:dyDescent="0.2">
      <c r="A35" s="144" t="s">
        <v>264</v>
      </c>
      <c r="B35" s="115">
        <v>-3.2772067558493934</v>
      </c>
      <c r="C35" s="115">
        <v>4.3298066391240564</v>
      </c>
      <c r="D35" s="115">
        <v>0</v>
      </c>
      <c r="E35" s="115">
        <v>4.7032875125468276</v>
      </c>
    </row>
    <row r="36" spans="1:5" s="5" customFormat="1" ht="12.75" x14ac:dyDescent="0.2">
      <c r="A36" s="36"/>
      <c r="B36" s="36"/>
      <c r="C36" s="36"/>
      <c r="D36" s="36"/>
      <c r="E36" s="36"/>
    </row>
    <row r="37" spans="1:5" s="5" customFormat="1" ht="12.75" x14ac:dyDescent="0.2">
      <c r="A37" s="94" t="s">
        <v>72</v>
      </c>
      <c r="B37" s="83"/>
      <c r="C37" s="83"/>
      <c r="D37" s="83"/>
      <c r="E37" s="143"/>
    </row>
    <row r="38" spans="1:5" s="5" customFormat="1" ht="12.75" x14ac:dyDescent="0.2">
      <c r="A38" s="144" t="s">
        <v>333</v>
      </c>
      <c r="B38" s="115">
        <v>9.305450887073107</v>
      </c>
      <c r="C38" s="115">
        <v>11.009988798924519</v>
      </c>
      <c r="D38" s="115">
        <v>9.5815078129593232</v>
      </c>
      <c r="E38" s="115">
        <v>9.2750116628816048</v>
      </c>
    </row>
    <row r="39" spans="1:5" s="5" customFormat="1" ht="12.75" x14ac:dyDescent="0.2"/>
    <row r="40" spans="1:5" s="5" customFormat="1" ht="12.75" x14ac:dyDescent="0.2"/>
    <row r="41" spans="1:5" s="5" customFormat="1" ht="12.75" x14ac:dyDescent="0.2">
      <c r="A41" s="41" t="s">
        <v>74</v>
      </c>
    </row>
    <row r="42" spans="1:5" s="5" customFormat="1" ht="12.75" x14ac:dyDescent="0.2">
      <c r="A42" s="5" t="s">
        <v>75</v>
      </c>
    </row>
    <row r="43" spans="1:5" s="5" customFormat="1" ht="12.75" x14ac:dyDescent="0.2">
      <c r="A43" s="5" t="s">
        <v>366</v>
      </c>
    </row>
    <row r="44" spans="1:5" s="5" customFormat="1" ht="12.75" x14ac:dyDescent="0.2">
      <c r="A44" s="5" t="s">
        <v>76</v>
      </c>
    </row>
    <row r="45" spans="1:5" s="5" customFormat="1" ht="12.75" x14ac:dyDescent="0.2">
      <c r="A45" s="5" t="s">
        <v>172</v>
      </c>
    </row>
    <row r="46" spans="1:5" s="5" customFormat="1" x14ac:dyDescent="0.2">
      <c r="A46" s="2"/>
      <c r="B46" s="2"/>
      <c r="C46" s="2"/>
    </row>
    <row r="47" spans="1:5" s="5" customFormat="1" x14ac:dyDescent="0.2">
      <c r="A47" s="2"/>
      <c r="B47" s="2"/>
      <c r="C47" s="2"/>
    </row>
    <row r="48" spans="1:5" x14ac:dyDescent="0.2">
      <c r="A48" s="171" t="s">
        <v>229</v>
      </c>
      <c r="B48" s="171"/>
      <c r="C48" s="171"/>
    </row>
    <row r="50" spans="1:3" s="171" customFormat="1" x14ac:dyDescent="0.2">
      <c r="A50" s="2"/>
      <c r="B50" s="2"/>
      <c r="C50" s="2"/>
    </row>
  </sheetData>
  <mergeCells count="3">
    <mergeCell ref="C5:D5"/>
    <mergeCell ref="F5:G5"/>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workbookViewId="0"/>
  </sheetViews>
  <sheetFormatPr defaultRowHeight="14.25" x14ac:dyDescent="0.2"/>
  <cols>
    <col min="1" max="1" width="41" style="2" customWidth="1"/>
    <col min="2" max="2" width="22.140625" style="2" customWidth="1"/>
    <col min="3" max="3" width="20.85546875" style="2" customWidth="1"/>
    <col min="4" max="4" width="29" style="2" customWidth="1"/>
    <col min="5" max="5" width="13.7109375" style="44" customWidth="1"/>
    <col min="6" max="6" width="19.140625" style="2" customWidth="1"/>
    <col min="7" max="7" width="13.85546875" style="2" customWidth="1"/>
    <col min="8" max="8" width="17.140625" style="2" customWidth="1"/>
    <col min="9" max="16384" width="9.140625" style="2"/>
  </cols>
  <sheetData>
    <row r="1" spans="1:8" ht="19.5" x14ac:dyDescent="0.25">
      <c r="A1" s="1" t="s">
        <v>81</v>
      </c>
    </row>
    <row r="3" spans="1:8" s="5" customFormat="1" ht="13.5" thickBot="1" x14ac:dyDescent="0.25">
      <c r="A3" s="4" t="s">
        <v>1</v>
      </c>
      <c r="E3" s="13"/>
    </row>
    <row r="4" spans="1:8" s="5" customFormat="1" ht="30" customHeight="1" thickTop="1" thickBot="1" x14ac:dyDescent="0.25">
      <c r="A4" s="6" t="s">
        <v>2</v>
      </c>
      <c r="B4" s="6" t="s">
        <v>3</v>
      </c>
      <c r="C4" s="191" t="s">
        <v>4</v>
      </c>
      <c r="D4" s="191"/>
      <c r="E4" s="188" t="s">
        <v>5</v>
      </c>
      <c r="F4" s="191" t="s">
        <v>6</v>
      </c>
      <c r="G4" s="191"/>
      <c r="H4" s="191"/>
    </row>
    <row r="5" spans="1:8" s="5" customFormat="1" ht="105.75" customHeight="1" thickTop="1" thickBot="1" x14ac:dyDescent="0.25">
      <c r="A5" s="7" t="s">
        <v>310</v>
      </c>
      <c r="B5" s="7" t="s">
        <v>7</v>
      </c>
      <c r="C5" s="8" t="s">
        <v>8</v>
      </c>
      <c r="D5" s="7" t="s">
        <v>367</v>
      </c>
      <c r="E5" s="45" t="s">
        <v>10</v>
      </c>
      <c r="F5" s="7" t="s">
        <v>83</v>
      </c>
      <c r="G5" s="7" t="s">
        <v>84</v>
      </c>
      <c r="H5" s="7" t="s">
        <v>85</v>
      </c>
    </row>
    <row r="6" spans="1:8" s="5" customFormat="1" ht="13.5" thickTop="1" x14ac:dyDescent="0.2">
      <c r="E6" s="13"/>
    </row>
    <row r="7" spans="1:8" s="5" customFormat="1" ht="12.75" x14ac:dyDescent="0.2">
      <c r="E7" s="13"/>
    </row>
    <row r="8" spans="1:8" s="5" customFormat="1" ht="13.5" thickBot="1" x14ac:dyDescent="0.25">
      <c r="A8" s="4" t="s">
        <v>14</v>
      </c>
      <c r="E8" s="13"/>
    </row>
    <row r="9" spans="1:8" s="5" customFormat="1" ht="77.25" customHeight="1" thickTop="1" thickBot="1" x14ac:dyDescent="0.25">
      <c r="A9" s="47" t="s">
        <v>15</v>
      </c>
      <c r="B9" s="192" t="s">
        <v>86</v>
      </c>
      <c r="C9" s="193"/>
      <c r="E9" s="13"/>
    </row>
    <row r="10" spans="1:8" s="5" customFormat="1" ht="13.5" thickTop="1" x14ac:dyDescent="0.2">
      <c r="E10" s="13"/>
    </row>
    <row r="11" spans="1:8" s="5" customFormat="1" ht="12.75" x14ac:dyDescent="0.2">
      <c r="E11" s="13"/>
    </row>
    <row r="12" spans="1:8" s="5" customFormat="1" ht="13.5" thickBot="1" x14ac:dyDescent="0.25">
      <c r="A12" s="4" t="s">
        <v>17</v>
      </c>
      <c r="E12" s="13"/>
    </row>
    <row r="13" spans="1:8" s="13" customFormat="1" ht="13.5" thickTop="1" x14ac:dyDescent="0.2">
      <c r="A13" s="48" t="s">
        <v>18</v>
      </c>
      <c r="B13" s="12" t="s">
        <v>19</v>
      </c>
    </row>
    <row r="14" spans="1:8" s="5" customFormat="1" ht="12.75" x14ac:dyDescent="0.2">
      <c r="A14" s="49" t="s">
        <v>339</v>
      </c>
      <c r="B14" s="50" t="s">
        <v>349</v>
      </c>
      <c r="E14" s="13"/>
    </row>
    <row r="15" spans="1:8" s="5" customFormat="1" ht="13.5" thickBot="1" x14ac:dyDescent="0.25">
      <c r="A15" s="51"/>
      <c r="B15" s="52" t="s">
        <v>197</v>
      </c>
      <c r="E15" s="13"/>
    </row>
    <row r="16" spans="1:8" s="5" customFormat="1" ht="13.5" thickTop="1" x14ac:dyDescent="0.2">
      <c r="E16" s="13"/>
    </row>
    <row r="17" spans="1:5" s="5" customFormat="1" ht="13.5" thickBot="1" x14ac:dyDescent="0.25">
      <c r="A17" s="4" t="s">
        <v>20</v>
      </c>
      <c r="E17" s="13"/>
    </row>
    <row r="18" spans="1:5" s="13" customFormat="1" ht="26.25" thickTop="1" x14ac:dyDescent="0.2">
      <c r="A18" s="18" t="s">
        <v>21</v>
      </c>
      <c r="B18" s="19" t="s">
        <v>22</v>
      </c>
      <c r="D18" s="18" t="s">
        <v>21</v>
      </c>
      <c r="E18" s="19" t="s">
        <v>22</v>
      </c>
    </row>
    <row r="19" spans="1:5" s="5" customFormat="1" ht="12" customHeight="1" x14ac:dyDescent="0.2">
      <c r="A19" s="20" t="s">
        <v>29</v>
      </c>
      <c r="B19" s="21">
        <v>5.978806998461236</v>
      </c>
      <c r="D19" s="20" t="s">
        <v>50</v>
      </c>
      <c r="E19" s="21">
        <v>1.1984144649305668</v>
      </c>
    </row>
    <row r="20" spans="1:5" s="5" customFormat="1" ht="12" customHeight="1" x14ac:dyDescent="0.2">
      <c r="A20" s="20" t="s">
        <v>32</v>
      </c>
      <c r="B20" s="21">
        <v>5.3362747625152185</v>
      </c>
      <c r="D20" s="20" t="s">
        <v>47</v>
      </c>
      <c r="E20" s="21">
        <v>1.1686606048820816</v>
      </c>
    </row>
    <row r="21" spans="1:5" s="5" customFormat="1" ht="12" customHeight="1" x14ac:dyDescent="0.2">
      <c r="A21" s="20" t="s">
        <v>27</v>
      </c>
      <c r="B21" s="21">
        <v>5.3061321166059949</v>
      </c>
      <c r="D21" s="20" t="s">
        <v>289</v>
      </c>
      <c r="E21" s="21">
        <v>1.1572668308220451</v>
      </c>
    </row>
    <row r="22" spans="1:5" s="5" customFormat="1" ht="12" customHeight="1" x14ac:dyDescent="0.2">
      <c r="A22" s="20" t="s">
        <v>23</v>
      </c>
      <c r="B22" s="21">
        <v>5.0480549279378391</v>
      </c>
      <c r="D22" s="20" t="s">
        <v>271</v>
      </c>
      <c r="E22" s="21">
        <v>1.1400398429914842</v>
      </c>
    </row>
    <row r="23" spans="1:5" s="5" customFormat="1" ht="12" customHeight="1" x14ac:dyDescent="0.2">
      <c r="A23" s="20" t="s">
        <v>37</v>
      </c>
      <c r="B23" s="21">
        <v>4.2085077473208283</v>
      </c>
      <c r="D23" s="20" t="s">
        <v>294</v>
      </c>
      <c r="E23" s="21">
        <v>1.0985370241061629</v>
      </c>
    </row>
    <row r="24" spans="1:5" s="5" customFormat="1" ht="12" customHeight="1" x14ac:dyDescent="0.2">
      <c r="A24" s="20" t="s">
        <v>25</v>
      </c>
      <c r="B24" s="21">
        <v>3.4744593148966842</v>
      </c>
      <c r="D24" s="20" t="s">
        <v>293</v>
      </c>
      <c r="E24" s="21">
        <v>1.0722123742469365</v>
      </c>
    </row>
    <row r="25" spans="1:5" s="5" customFormat="1" ht="12" customHeight="1" x14ac:dyDescent="0.2">
      <c r="A25" s="20" t="s">
        <v>111</v>
      </c>
      <c r="B25" s="21">
        <v>2.9003290460544568</v>
      </c>
      <c r="D25" s="20" t="s">
        <v>144</v>
      </c>
      <c r="E25" s="21">
        <v>1.0410994742616553</v>
      </c>
    </row>
    <row r="26" spans="1:5" s="5" customFormat="1" ht="12" customHeight="1" x14ac:dyDescent="0.2">
      <c r="A26" s="20" t="s">
        <v>42</v>
      </c>
      <c r="B26" s="21">
        <v>2.8163923585093271</v>
      </c>
      <c r="D26" s="20" t="s">
        <v>134</v>
      </c>
      <c r="E26" s="21">
        <v>1.0371578885414743</v>
      </c>
    </row>
    <row r="27" spans="1:5" s="5" customFormat="1" ht="12" customHeight="1" x14ac:dyDescent="0.2">
      <c r="A27" s="20" t="s">
        <v>140</v>
      </c>
      <c r="B27" s="21">
        <v>2.7551158483810521</v>
      </c>
      <c r="D27" s="20" t="s">
        <v>182</v>
      </c>
      <c r="E27" s="21">
        <v>1.0259117752101266</v>
      </c>
    </row>
    <row r="28" spans="1:5" s="5" customFormat="1" ht="12" customHeight="1" x14ac:dyDescent="0.2">
      <c r="A28" s="20" t="s">
        <v>98</v>
      </c>
      <c r="B28" s="21">
        <v>2.6467841497976994</v>
      </c>
      <c r="D28" s="20" t="s">
        <v>53</v>
      </c>
      <c r="E28" s="21">
        <v>1.0147625428782556</v>
      </c>
    </row>
    <row r="29" spans="1:5" s="5" customFormat="1" ht="12" customHeight="1" x14ac:dyDescent="0.2">
      <c r="A29" s="20" t="s">
        <v>149</v>
      </c>
      <c r="B29" s="21">
        <v>2.617235485956503</v>
      </c>
      <c r="D29" s="20" t="s">
        <v>318</v>
      </c>
      <c r="E29" s="21">
        <v>0.93963464188241996</v>
      </c>
    </row>
    <row r="30" spans="1:5" s="5" customFormat="1" ht="12" customHeight="1" x14ac:dyDescent="0.2">
      <c r="A30" s="20" t="s">
        <v>31</v>
      </c>
      <c r="B30" s="21">
        <v>2.5612270344910235</v>
      </c>
      <c r="D30" s="20" t="s">
        <v>129</v>
      </c>
      <c r="E30" s="21">
        <v>0.90537191360550973</v>
      </c>
    </row>
    <row r="31" spans="1:5" s="5" customFormat="1" ht="12" customHeight="1" x14ac:dyDescent="0.2">
      <c r="A31" s="20" t="s">
        <v>43</v>
      </c>
      <c r="B31" s="21">
        <v>2.4969395510927512</v>
      </c>
      <c r="D31" s="20" t="s">
        <v>292</v>
      </c>
      <c r="E31" s="21">
        <v>0.84996881008447178</v>
      </c>
    </row>
    <row r="32" spans="1:5" s="5" customFormat="1" ht="12" customHeight="1" x14ac:dyDescent="0.2">
      <c r="A32" s="20" t="s">
        <v>137</v>
      </c>
      <c r="B32" s="21">
        <v>2.4370654397837197</v>
      </c>
      <c r="D32" s="20" t="s">
        <v>52</v>
      </c>
      <c r="E32" s="21">
        <v>0.71290514168466368</v>
      </c>
    </row>
    <row r="33" spans="1:5" s="5" customFormat="1" ht="12" customHeight="1" x14ac:dyDescent="0.2">
      <c r="A33" s="20" t="s">
        <v>61</v>
      </c>
      <c r="B33" s="21">
        <v>2.3000545099615644</v>
      </c>
      <c r="D33" s="20" t="s">
        <v>141</v>
      </c>
      <c r="E33" s="21">
        <v>0.68668498044559967</v>
      </c>
    </row>
    <row r="34" spans="1:5" s="5" customFormat="1" ht="12" customHeight="1" x14ac:dyDescent="0.2">
      <c r="A34" s="20" t="s">
        <v>40</v>
      </c>
      <c r="B34" s="21">
        <v>2.1759801568972272</v>
      </c>
      <c r="D34" s="20" t="s">
        <v>54</v>
      </c>
      <c r="E34" s="21">
        <v>0.63840415874341772</v>
      </c>
    </row>
    <row r="35" spans="1:5" s="5" customFormat="1" ht="12" customHeight="1" x14ac:dyDescent="0.2">
      <c r="A35" s="20" t="s">
        <v>147</v>
      </c>
      <c r="B35" s="21">
        <v>2.1657174128155625</v>
      </c>
      <c r="D35" s="20" t="s">
        <v>184</v>
      </c>
      <c r="E35" s="21">
        <v>0.62710243689367984</v>
      </c>
    </row>
    <row r="36" spans="1:5" s="5" customFormat="1" ht="12" customHeight="1" x14ac:dyDescent="0.2">
      <c r="A36" s="20" t="s">
        <v>28</v>
      </c>
      <c r="B36" s="21">
        <v>1.9885929158654738</v>
      </c>
      <c r="D36" s="20" t="s">
        <v>145</v>
      </c>
      <c r="E36" s="21">
        <v>0.59632306957674275</v>
      </c>
    </row>
    <row r="37" spans="1:5" s="5" customFormat="1" ht="12" customHeight="1" x14ac:dyDescent="0.2">
      <c r="A37" s="20" t="s">
        <v>26</v>
      </c>
      <c r="B37" s="21">
        <v>1.8825742346310761</v>
      </c>
      <c r="D37" s="20" t="s">
        <v>142</v>
      </c>
      <c r="E37" s="21">
        <v>0.35337962962970648</v>
      </c>
    </row>
    <row r="38" spans="1:5" s="5" customFormat="1" ht="12" customHeight="1" x14ac:dyDescent="0.2">
      <c r="A38" s="20" t="s">
        <v>280</v>
      </c>
      <c r="B38" s="21">
        <v>1.8709105267005366</v>
      </c>
      <c r="D38" s="20" t="s">
        <v>317</v>
      </c>
      <c r="E38" s="21">
        <v>0.3110023844451083</v>
      </c>
    </row>
    <row r="39" spans="1:5" s="5" customFormat="1" ht="12" customHeight="1" x14ac:dyDescent="0.2">
      <c r="A39" s="20" t="s">
        <v>315</v>
      </c>
      <c r="B39" s="21">
        <v>1.7979149643400976</v>
      </c>
      <c r="D39" s="22" t="s">
        <v>274</v>
      </c>
      <c r="E39" s="23">
        <v>96.13042991818503</v>
      </c>
    </row>
    <row r="40" spans="1:5" s="5" customFormat="1" ht="12" customHeight="1" x14ac:dyDescent="0.2">
      <c r="A40" s="20" t="s">
        <v>92</v>
      </c>
      <c r="B40" s="21">
        <v>1.6978688302213119</v>
      </c>
      <c r="D40" s="20" t="s">
        <v>38</v>
      </c>
      <c r="E40" s="21">
        <v>3.8695700818149397</v>
      </c>
    </row>
    <row r="41" spans="1:5" s="5" customFormat="1" ht="12" customHeight="1" x14ac:dyDescent="0.2">
      <c r="A41" s="20" t="s">
        <v>139</v>
      </c>
      <c r="B41" s="21">
        <v>1.6856182831863586</v>
      </c>
      <c r="D41" s="20" t="s">
        <v>39</v>
      </c>
      <c r="E41" s="21">
        <v>0</v>
      </c>
    </row>
    <row r="42" spans="1:5" s="5" customFormat="1" ht="12" customHeight="1" thickBot="1" x14ac:dyDescent="0.25">
      <c r="A42" s="20" t="s">
        <v>355</v>
      </c>
      <c r="B42" s="21">
        <v>1.6777181927620277</v>
      </c>
      <c r="D42" s="55" t="s">
        <v>41</v>
      </c>
      <c r="E42" s="56">
        <f>E39+E40</f>
        <v>99.999999999999972</v>
      </c>
    </row>
    <row r="43" spans="1:5" s="5" customFormat="1" ht="12" customHeight="1" thickTop="1" x14ac:dyDescent="0.2">
      <c r="A43" s="20" t="s">
        <v>143</v>
      </c>
      <c r="B43" s="21">
        <v>1.6468076645979131</v>
      </c>
      <c r="E43" s="13"/>
    </row>
    <row r="44" spans="1:5" s="5" customFormat="1" ht="12" customHeight="1" x14ac:dyDescent="0.2">
      <c r="A44" s="20" t="s">
        <v>130</v>
      </c>
      <c r="B44" s="21">
        <v>1.4088516942187479</v>
      </c>
      <c r="E44" s="13"/>
    </row>
    <row r="45" spans="1:5" s="5" customFormat="1" ht="12" customHeight="1" x14ac:dyDescent="0.2">
      <c r="A45" s="20" t="s">
        <v>58</v>
      </c>
      <c r="B45" s="21">
        <v>1.393882192661597</v>
      </c>
      <c r="E45" s="13"/>
    </row>
    <row r="46" spans="1:5" s="5" customFormat="1" ht="12" customHeight="1" x14ac:dyDescent="0.2">
      <c r="A46" s="20" t="s">
        <v>285</v>
      </c>
      <c r="B46" s="21">
        <v>1.3824935024965812</v>
      </c>
      <c r="E46" s="13"/>
    </row>
    <row r="47" spans="1:5" s="5" customFormat="1" ht="12" customHeight="1" x14ac:dyDescent="0.2">
      <c r="A47" s="20" t="s">
        <v>89</v>
      </c>
      <c r="B47" s="21">
        <v>1.3687273807571632</v>
      </c>
      <c r="E47" s="13"/>
    </row>
    <row r="48" spans="1:5" s="5" customFormat="1" ht="12.75" x14ac:dyDescent="0.2">
      <c r="A48" s="20" t="s">
        <v>150</v>
      </c>
      <c r="B48" s="21">
        <v>1.3549996615580933</v>
      </c>
      <c r="E48" s="13"/>
    </row>
    <row r="49" spans="1:5" s="57" customFormat="1" ht="12.75" x14ac:dyDescent="0.2">
      <c r="A49" s="20" t="s">
        <v>146</v>
      </c>
      <c r="B49" s="21">
        <v>1.3018537482054682</v>
      </c>
      <c r="E49" s="189"/>
    </row>
    <row r="50" spans="1:5" s="57" customFormat="1" ht="12.75" x14ac:dyDescent="0.2">
      <c r="A50" s="20" t="s">
        <v>97</v>
      </c>
      <c r="B50" s="21">
        <v>1.2932221098870791</v>
      </c>
      <c r="E50" s="189"/>
    </row>
    <row r="51" spans="1:5" s="57" customFormat="1" ht="12.75" x14ac:dyDescent="0.2">
      <c r="D51" s="67"/>
      <c r="E51" s="67"/>
    </row>
    <row r="52" spans="1:5" s="57" customFormat="1" ht="12.75" x14ac:dyDescent="0.2">
      <c r="D52" s="5"/>
      <c r="E52" s="13"/>
    </row>
    <row r="53" spans="1:5" s="5" customFormat="1" ht="12.75" x14ac:dyDescent="0.2">
      <c r="A53" s="4" t="s">
        <v>99</v>
      </c>
      <c r="B53" s="60"/>
      <c r="E53" s="13"/>
    </row>
    <row r="54" spans="1:5" s="5" customFormat="1" ht="12.75" x14ac:dyDescent="0.2">
      <c r="A54" s="41" t="s">
        <v>336</v>
      </c>
      <c r="E54" s="13"/>
    </row>
    <row r="55" spans="1:5" s="13" customFormat="1" ht="12.75" x14ac:dyDescent="0.2">
      <c r="A55" s="61" t="s">
        <v>100</v>
      </c>
      <c r="B55" s="62" t="s">
        <v>65</v>
      </c>
      <c r="C55" s="62" t="s">
        <v>66</v>
      </c>
      <c r="D55" s="62" t="s">
        <v>67</v>
      </c>
      <c r="E55" s="62" t="s">
        <v>68</v>
      </c>
    </row>
    <row r="56" spans="1:5" s="5" customFormat="1" ht="12.75" x14ac:dyDescent="0.2">
      <c r="A56" s="63" t="s">
        <v>69</v>
      </c>
      <c r="B56" s="36"/>
      <c r="C56" s="36"/>
      <c r="D56" s="36"/>
      <c r="E56" s="46"/>
    </row>
    <row r="57" spans="1:5" s="5" customFormat="1" ht="12.75" x14ac:dyDescent="0.2">
      <c r="A57" s="37" t="s">
        <v>101</v>
      </c>
      <c r="B57" s="64">
        <v>9.9969567863664075</v>
      </c>
      <c r="C57" s="64">
        <v>9.3123641928553944</v>
      </c>
      <c r="D57" s="64">
        <v>13.904121000840398</v>
      </c>
      <c r="E57" s="64">
        <v>10.99409140636598</v>
      </c>
    </row>
    <row r="58" spans="1:5" s="5" customFormat="1" ht="12.75" x14ac:dyDescent="0.2">
      <c r="A58" s="37" t="s">
        <v>102</v>
      </c>
      <c r="B58" s="64">
        <v>10.554983070808156</v>
      </c>
      <c r="C58" s="64">
        <v>10.632591921200918</v>
      </c>
      <c r="D58" s="64">
        <v>0</v>
      </c>
      <c r="E58" s="64">
        <v>11.866266847230889</v>
      </c>
    </row>
    <row r="59" spans="1:5" s="5" customFormat="1" ht="12.75" x14ac:dyDescent="0.2">
      <c r="A59" s="37"/>
      <c r="B59" s="64"/>
      <c r="C59" s="64"/>
      <c r="D59" s="64"/>
      <c r="E59" s="64"/>
    </row>
    <row r="60" spans="1:5" s="5" customFormat="1" ht="12.75" x14ac:dyDescent="0.2">
      <c r="A60" s="39" t="s">
        <v>72</v>
      </c>
      <c r="B60" s="40"/>
      <c r="C60" s="40"/>
      <c r="D60" s="40"/>
      <c r="E60" s="40"/>
    </row>
    <row r="61" spans="1:5" s="5" customFormat="1" ht="12.75" x14ac:dyDescent="0.2">
      <c r="A61" s="37" t="s">
        <v>103</v>
      </c>
      <c r="B61" s="64">
        <v>14.340377655476665</v>
      </c>
      <c r="C61" s="64">
        <v>8.7326322565990147</v>
      </c>
      <c r="D61" s="64">
        <v>14.449398677051018</v>
      </c>
      <c r="E61" s="64">
        <v>11.106533283673436</v>
      </c>
    </row>
    <row r="62" spans="1:5" s="30" customFormat="1" x14ac:dyDescent="0.2">
      <c r="A62" s="66"/>
      <c r="B62" s="67"/>
      <c r="C62" s="67"/>
      <c r="D62" s="2"/>
      <c r="E62" s="44"/>
    </row>
    <row r="63" spans="1:5" s="5" customFormat="1" x14ac:dyDescent="0.2">
      <c r="D63" s="2"/>
      <c r="E63" s="44"/>
    </row>
    <row r="64" spans="1:5" s="5" customFormat="1" x14ac:dyDescent="0.2">
      <c r="A64" s="41" t="s">
        <v>74</v>
      </c>
      <c r="D64" s="2"/>
      <c r="E64" s="44"/>
    </row>
    <row r="65" spans="1:5" s="5" customFormat="1" x14ac:dyDescent="0.2">
      <c r="A65" s="5" t="s">
        <v>75</v>
      </c>
      <c r="D65" s="2"/>
      <c r="E65" s="44"/>
    </row>
    <row r="66" spans="1:5" s="5" customFormat="1" x14ac:dyDescent="0.2">
      <c r="A66" s="5" t="s">
        <v>337</v>
      </c>
      <c r="D66" s="2"/>
      <c r="E66" s="44"/>
    </row>
    <row r="67" spans="1:5" s="5" customFormat="1" x14ac:dyDescent="0.2">
      <c r="A67" s="5" t="s">
        <v>76</v>
      </c>
      <c r="D67" s="2"/>
      <c r="E67" s="44"/>
    </row>
    <row r="68" spans="1:5" s="5" customFormat="1" x14ac:dyDescent="0.2">
      <c r="A68" s="5" t="s">
        <v>77</v>
      </c>
      <c r="D68" s="2"/>
      <c r="E68" s="44"/>
    </row>
    <row r="69" spans="1:5" s="5" customFormat="1" x14ac:dyDescent="0.2">
      <c r="D69" s="2"/>
      <c r="E69" s="44"/>
    </row>
  </sheetData>
  <mergeCells count="3">
    <mergeCell ref="C4:D4"/>
    <mergeCell ref="F4:H4"/>
    <mergeCell ref="B9:C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workbookViewId="0"/>
  </sheetViews>
  <sheetFormatPr defaultRowHeight="14.25" x14ac:dyDescent="0.2"/>
  <cols>
    <col min="1" max="1" width="57.5703125" style="2" customWidth="1"/>
    <col min="2" max="2" width="25.42578125" style="2" customWidth="1"/>
    <col min="3" max="3" width="22.28515625" style="2" customWidth="1"/>
    <col min="4" max="4" width="29.140625" style="2" customWidth="1"/>
    <col min="5" max="5" width="15.5703125" style="2" customWidth="1"/>
    <col min="6" max="6" width="20.140625" style="2" customWidth="1"/>
    <col min="7" max="7" width="21.42578125" style="2" customWidth="1"/>
    <col min="8" max="16384" width="9.140625" style="2"/>
  </cols>
  <sheetData>
    <row r="1" spans="1:7" s="68" customFormat="1" ht="19.5" x14ac:dyDescent="0.25">
      <c r="A1" s="1" t="s">
        <v>104</v>
      </c>
    </row>
    <row r="4" spans="1:7" s="5" customFormat="1" ht="13.5" thickBot="1" x14ac:dyDescent="0.25">
      <c r="A4" s="4" t="s">
        <v>1</v>
      </c>
    </row>
    <row r="5" spans="1:7" s="5" customFormat="1" ht="27" thickTop="1" thickBot="1" x14ac:dyDescent="0.25">
      <c r="A5" s="6" t="s">
        <v>2</v>
      </c>
      <c r="B5" s="6" t="s">
        <v>3</v>
      </c>
      <c r="C5" s="191" t="s">
        <v>4</v>
      </c>
      <c r="D5" s="191"/>
      <c r="E5" s="6" t="s">
        <v>5</v>
      </c>
      <c r="F5" s="191" t="s">
        <v>6</v>
      </c>
      <c r="G5" s="191"/>
    </row>
    <row r="6" spans="1:7" s="5" customFormat="1" ht="76.5" customHeight="1" thickTop="1" thickBot="1" x14ac:dyDescent="0.25">
      <c r="A6" s="7" t="s">
        <v>105</v>
      </c>
      <c r="B6" s="7" t="s">
        <v>7</v>
      </c>
      <c r="C6" s="7" t="s">
        <v>8</v>
      </c>
      <c r="D6" s="7" t="s">
        <v>367</v>
      </c>
      <c r="E6" s="7" t="s">
        <v>106</v>
      </c>
      <c r="F6" s="7" t="s">
        <v>334</v>
      </c>
      <c r="G6" s="7" t="s">
        <v>108</v>
      </c>
    </row>
    <row r="7" spans="1:7" s="5" customFormat="1" ht="13.5" thickTop="1" x14ac:dyDescent="0.2"/>
    <row r="8" spans="1:7" s="5" customFormat="1" ht="12.75" x14ac:dyDescent="0.2"/>
    <row r="9" spans="1:7" s="5" customFormat="1" ht="13.5" thickBot="1" x14ac:dyDescent="0.25">
      <c r="A9" s="4" t="s">
        <v>109</v>
      </c>
    </row>
    <row r="10" spans="1:7" s="5" customFormat="1" ht="87.75" customHeight="1" thickTop="1" thickBot="1" x14ac:dyDescent="0.25">
      <c r="A10" s="69" t="s">
        <v>15</v>
      </c>
      <c r="B10" s="192" t="s">
        <v>110</v>
      </c>
      <c r="C10" s="193"/>
    </row>
    <row r="11" spans="1:7" s="5" customFormat="1" ht="13.5" thickTop="1" x14ac:dyDescent="0.2"/>
    <row r="12" spans="1:7" s="5" customFormat="1" ht="12.75" x14ac:dyDescent="0.2"/>
    <row r="13" spans="1:7" s="5" customFormat="1" ht="13.5" thickBot="1" x14ac:dyDescent="0.25">
      <c r="A13" s="4" t="s">
        <v>17</v>
      </c>
    </row>
    <row r="14" spans="1:7" s="13" customFormat="1" ht="13.5" thickTop="1" x14ac:dyDescent="0.2">
      <c r="A14" s="48" t="s">
        <v>18</v>
      </c>
      <c r="B14" s="12" t="s">
        <v>19</v>
      </c>
    </row>
    <row r="15" spans="1:7" s="5" customFormat="1" ht="12.75" x14ac:dyDescent="0.2">
      <c r="A15" s="49" t="s">
        <v>343</v>
      </c>
      <c r="B15" s="50" t="s">
        <v>265</v>
      </c>
    </row>
    <row r="16" spans="1:7" s="5" customFormat="1" ht="13.5" thickBot="1" x14ac:dyDescent="0.25">
      <c r="A16" s="51"/>
      <c r="B16" s="52" t="s">
        <v>266</v>
      </c>
    </row>
    <row r="17" spans="1:5" s="5" customFormat="1" ht="13.5" thickTop="1" x14ac:dyDescent="0.2"/>
    <row r="18" spans="1:5" s="5" customFormat="1" ht="12.75" x14ac:dyDescent="0.2"/>
    <row r="19" spans="1:5" s="5" customFormat="1" ht="13.5" thickBot="1" x14ac:dyDescent="0.25">
      <c r="A19" s="4" t="s">
        <v>20</v>
      </c>
    </row>
    <row r="20" spans="1:5" s="13" customFormat="1" ht="26.25" thickTop="1" x14ac:dyDescent="0.2">
      <c r="A20" s="18" t="s">
        <v>21</v>
      </c>
      <c r="B20" s="19" t="s">
        <v>22</v>
      </c>
      <c r="D20" s="18" t="s">
        <v>21</v>
      </c>
      <c r="E20" s="19" t="s">
        <v>22</v>
      </c>
    </row>
    <row r="21" spans="1:5" s="5" customFormat="1" ht="12.75" x14ac:dyDescent="0.2">
      <c r="A21" s="76" t="s">
        <v>32</v>
      </c>
      <c r="B21" s="77">
        <v>21.104139153446535</v>
      </c>
      <c r="D21" s="20" t="s">
        <v>290</v>
      </c>
      <c r="E21" s="21">
        <v>1.0093484480996542</v>
      </c>
    </row>
    <row r="22" spans="1:5" s="5" customFormat="1" ht="12.75" x14ac:dyDescent="0.2">
      <c r="A22" s="76" t="s">
        <v>23</v>
      </c>
      <c r="B22" s="77">
        <v>21.049440786235575</v>
      </c>
      <c r="D22" s="20" t="s">
        <v>116</v>
      </c>
      <c r="E22" s="21">
        <v>0.98848936792567432</v>
      </c>
    </row>
    <row r="23" spans="1:5" s="5" customFormat="1" ht="12.75" x14ac:dyDescent="0.2">
      <c r="A23" s="76" t="s">
        <v>111</v>
      </c>
      <c r="B23" s="77">
        <v>11.509054913217183</v>
      </c>
      <c r="D23" s="20" t="s">
        <v>284</v>
      </c>
      <c r="E23" s="21">
        <v>0.86179152039501083</v>
      </c>
    </row>
    <row r="24" spans="1:5" s="5" customFormat="1" ht="12.75" x14ac:dyDescent="0.2">
      <c r="A24" s="76" t="s">
        <v>26</v>
      </c>
      <c r="B24" s="77">
        <v>7.7150326536992431</v>
      </c>
      <c r="D24" s="20" t="s">
        <v>320</v>
      </c>
      <c r="E24" s="21">
        <v>0.75415911729222729</v>
      </c>
    </row>
    <row r="25" spans="1:5" s="5" customFormat="1" ht="12.75" x14ac:dyDescent="0.2">
      <c r="A25" s="76" t="s">
        <v>50</v>
      </c>
      <c r="B25" s="77">
        <v>6.2333316616365622</v>
      </c>
      <c r="D25" s="20" t="s">
        <v>56</v>
      </c>
      <c r="E25" s="21">
        <v>0.63228436880810646</v>
      </c>
    </row>
    <row r="26" spans="1:5" s="5" customFormat="1" ht="12.75" x14ac:dyDescent="0.2">
      <c r="A26" s="76" t="s">
        <v>40</v>
      </c>
      <c r="B26" s="77">
        <v>5.0451002472841768</v>
      </c>
      <c r="D26" s="20" t="s">
        <v>317</v>
      </c>
      <c r="E26" s="21">
        <v>0.54996821771043003</v>
      </c>
    </row>
    <row r="27" spans="1:5" s="5" customFormat="1" ht="12.75" x14ac:dyDescent="0.2">
      <c r="A27" s="76" t="s">
        <v>92</v>
      </c>
      <c r="B27" s="77">
        <v>2.5587314015759701</v>
      </c>
      <c r="D27" s="78" t="s">
        <v>274</v>
      </c>
      <c r="E27" s="79">
        <v>99.457962253449097</v>
      </c>
    </row>
    <row r="28" spans="1:5" s="5" customFormat="1" ht="12.75" x14ac:dyDescent="0.2">
      <c r="A28" s="76" t="s">
        <v>319</v>
      </c>
      <c r="B28" s="77">
        <v>2.1103025348895872</v>
      </c>
      <c r="D28" s="76" t="s">
        <v>222</v>
      </c>
      <c r="E28" s="77">
        <v>0.54203774655089765</v>
      </c>
    </row>
    <row r="29" spans="1:5" s="5" customFormat="1" ht="12.75" x14ac:dyDescent="0.2">
      <c r="A29" s="76" t="s">
        <v>112</v>
      </c>
      <c r="B29" s="77">
        <v>2.0925969891786003</v>
      </c>
      <c r="D29" s="76" t="s">
        <v>39</v>
      </c>
      <c r="E29" s="77">
        <v>0</v>
      </c>
    </row>
    <row r="30" spans="1:5" s="5" customFormat="1" ht="13.5" thickBot="1" x14ac:dyDescent="0.25">
      <c r="A30" s="76" t="s">
        <v>53</v>
      </c>
      <c r="B30" s="77">
        <v>1.9972314034479874</v>
      </c>
      <c r="D30" s="55" t="s">
        <v>41</v>
      </c>
      <c r="E30" s="56">
        <f>+E28+E27+E29</f>
        <v>100</v>
      </c>
    </row>
    <row r="31" spans="1:5" s="5" customFormat="1" ht="13.5" thickTop="1" x14ac:dyDescent="0.2">
      <c r="A31" s="76" t="s">
        <v>267</v>
      </c>
      <c r="B31" s="77">
        <v>1.9515869225388647</v>
      </c>
    </row>
    <row r="32" spans="1:5" s="5" customFormat="1" ht="12.75" x14ac:dyDescent="0.2">
      <c r="A32" s="76" t="s">
        <v>114</v>
      </c>
      <c r="B32" s="77">
        <v>1.7094456241632985</v>
      </c>
    </row>
    <row r="33" spans="1:5" s="5" customFormat="1" ht="12.75" x14ac:dyDescent="0.2">
      <c r="A33" s="76" t="s">
        <v>89</v>
      </c>
      <c r="B33" s="77">
        <v>1.6732683637718233</v>
      </c>
    </row>
    <row r="34" spans="1:5" s="5" customFormat="1" ht="12.75" x14ac:dyDescent="0.2">
      <c r="A34" s="76" t="s">
        <v>115</v>
      </c>
      <c r="B34" s="77">
        <v>1.6659956667121607</v>
      </c>
    </row>
    <row r="35" spans="1:5" s="5" customFormat="1" ht="12.75" x14ac:dyDescent="0.2">
      <c r="A35" s="76" t="s">
        <v>29</v>
      </c>
      <c r="B35" s="77">
        <v>1.4909255057537767</v>
      </c>
    </row>
    <row r="36" spans="1:5" s="5" customFormat="1" ht="12.75" x14ac:dyDescent="0.2">
      <c r="A36" s="76" t="s">
        <v>113</v>
      </c>
      <c r="B36" s="77">
        <v>1.4586973319971006</v>
      </c>
    </row>
    <row r="37" spans="1:5" s="5" customFormat="1" ht="12.75" x14ac:dyDescent="0.2">
      <c r="A37" s="76" t="s">
        <v>295</v>
      </c>
      <c r="B37" s="77">
        <v>1.1840406449704723</v>
      </c>
    </row>
    <row r="38" spans="1:5" s="5" customFormat="1" ht="12.75" x14ac:dyDescent="0.2">
      <c r="A38" s="76" t="s">
        <v>321</v>
      </c>
      <c r="B38" s="77">
        <v>1.0633882534573311</v>
      </c>
    </row>
    <row r="39" spans="1:5" s="5" customFormat="1" ht="12.75" x14ac:dyDescent="0.2">
      <c r="A39" s="76" t="s">
        <v>356</v>
      </c>
      <c r="B39" s="77">
        <v>1.0496111552417224</v>
      </c>
    </row>
    <row r="40" spans="1:5" s="5" customFormat="1" ht="12.75" x14ac:dyDescent="0.2"/>
    <row r="41" spans="1:5" s="5" customFormat="1" ht="12.75" x14ac:dyDescent="0.2"/>
    <row r="42" spans="1:5" s="5" customFormat="1" ht="12.75" x14ac:dyDescent="0.2"/>
    <row r="43" spans="1:5" s="5" customFormat="1" ht="12.75" x14ac:dyDescent="0.2"/>
    <row r="44" spans="1:5" s="5" customFormat="1" ht="12.75" x14ac:dyDescent="0.2">
      <c r="A44" s="4" t="s">
        <v>117</v>
      </c>
    </row>
    <row r="45" spans="1:5" s="5" customFormat="1" ht="12.75" x14ac:dyDescent="0.2">
      <c r="A45" s="41" t="s">
        <v>336</v>
      </c>
    </row>
    <row r="46" spans="1:5" s="13" customFormat="1" ht="12.75" x14ac:dyDescent="0.2">
      <c r="A46" s="61" t="s">
        <v>64</v>
      </c>
      <c r="B46" s="62" t="s">
        <v>65</v>
      </c>
      <c r="C46" s="62" t="s">
        <v>66</v>
      </c>
      <c r="D46" s="62" t="s">
        <v>67</v>
      </c>
      <c r="E46" s="62" t="s">
        <v>68</v>
      </c>
    </row>
    <row r="47" spans="1:5" s="5" customFormat="1" ht="12.75" x14ac:dyDescent="0.2">
      <c r="A47" s="63" t="s">
        <v>118</v>
      </c>
    </row>
    <row r="48" spans="1:5" s="5" customFormat="1" ht="12.75" x14ac:dyDescent="0.2">
      <c r="A48" s="81" t="s">
        <v>119</v>
      </c>
      <c r="B48" s="64">
        <v>19.453551912568301</v>
      </c>
      <c r="C48" s="64">
        <v>11.384980722192829</v>
      </c>
      <c r="D48" s="64">
        <v>15.41520595904171</v>
      </c>
      <c r="E48" s="64">
        <v>15.958072940665646</v>
      </c>
    </row>
    <row r="49" spans="1:5" s="5" customFormat="1" ht="12.75" x14ac:dyDescent="0.2">
      <c r="A49" s="81" t="s">
        <v>120</v>
      </c>
      <c r="B49" s="64">
        <v>20.969441517386734</v>
      </c>
      <c r="C49" s="64">
        <v>13.049954170683398</v>
      </c>
      <c r="D49" s="64">
        <v>0</v>
      </c>
      <c r="E49" s="64">
        <v>11.553103472135561</v>
      </c>
    </row>
    <row r="50" spans="1:5" s="5" customFormat="1" ht="12.75" x14ac:dyDescent="0.2">
      <c r="B50" s="64"/>
      <c r="C50" s="64"/>
      <c r="D50" s="64"/>
      <c r="E50" s="64"/>
    </row>
    <row r="51" spans="1:5" s="5" customFormat="1" ht="12.75" x14ac:dyDescent="0.2">
      <c r="A51" s="82" t="s">
        <v>72</v>
      </c>
      <c r="B51" s="64"/>
      <c r="C51" s="64"/>
      <c r="D51" s="64"/>
      <c r="E51" s="64"/>
    </row>
    <row r="52" spans="1:5" s="5" customFormat="1" ht="12.75" x14ac:dyDescent="0.2">
      <c r="A52" s="81" t="s">
        <v>121</v>
      </c>
      <c r="B52" s="64">
        <v>21.116337946856923</v>
      </c>
      <c r="C52" s="64">
        <v>15.024371743166309</v>
      </c>
      <c r="D52" s="64">
        <v>18.953776708014992</v>
      </c>
      <c r="E52" s="64">
        <v>19.562678996409289</v>
      </c>
    </row>
    <row r="53" spans="1:5" s="5" customFormat="1" ht="12.75" x14ac:dyDescent="0.2"/>
    <row r="54" spans="1:5" s="5" customFormat="1" ht="12.75" x14ac:dyDescent="0.2"/>
    <row r="55" spans="1:5" s="5" customFormat="1" ht="12.75" x14ac:dyDescent="0.2">
      <c r="A55" s="41" t="s">
        <v>74</v>
      </c>
    </row>
    <row r="56" spans="1:5" s="5" customFormat="1" ht="12.75" x14ac:dyDescent="0.2">
      <c r="A56" s="5" t="s">
        <v>75</v>
      </c>
    </row>
    <row r="57" spans="1:5" s="5" customFormat="1" ht="12.75" x14ac:dyDescent="0.2">
      <c r="A57" s="5" t="s">
        <v>337</v>
      </c>
    </row>
    <row r="58" spans="1:5" s="5" customFormat="1" ht="12.75" x14ac:dyDescent="0.2">
      <c r="A58" s="5" t="s">
        <v>76</v>
      </c>
    </row>
    <row r="59" spans="1:5" s="5" customFormat="1" ht="12.75" x14ac:dyDescent="0.2">
      <c r="A59" s="5" t="s">
        <v>77</v>
      </c>
    </row>
  </sheetData>
  <mergeCells count="3">
    <mergeCell ref="C5:D5"/>
    <mergeCell ref="F5:G5"/>
    <mergeCell ref="B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heetViews>
  <sheetFormatPr defaultRowHeight="14.25" x14ac:dyDescent="0.2"/>
  <cols>
    <col min="1" max="1" width="43.7109375" style="2" customWidth="1"/>
    <col min="2" max="3" width="25.42578125" style="2" customWidth="1"/>
    <col min="4" max="4" width="38.42578125" style="2" customWidth="1"/>
    <col min="5" max="5" width="16.85546875" style="2" customWidth="1"/>
    <col min="6" max="6" width="15.5703125" style="2" customWidth="1"/>
    <col min="7" max="7" width="21.140625" style="2" customWidth="1"/>
    <col min="8" max="16384" width="9.140625" style="2"/>
  </cols>
  <sheetData>
    <row r="1" spans="1:7" ht="19.5" x14ac:dyDescent="0.25">
      <c r="A1" s="1" t="s">
        <v>122</v>
      </c>
    </row>
    <row r="3" spans="1:7" s="5" customFormat="1" ht="12.75" x14ac:dyDescent="0.2"/>
    <row r="4" spans="1:7" s="5" customFormat="1" ht="13.5" thickBot="1" x14ac:dyDescent="0.25">
      <c r="A4" s="4" t="s">
        <v>1</v>
      </c>
    </row>
    <row r="5" spans="1:7" s="5" customFormat="1" ht="27" customHeight="1" thickTop="1" thickBot="1" x14ac:dyDescent="0.25">
      <c r="A5" s="6" t="s">
        <v>2</v>
      </c>
      <c r="B5" s="6" t="s">
        <v>3</v>
      </c>
      <c r="C5" s="191" t="s">
        <v>4</v>
      </c>
      <c r="D5" s="191"/>
      <c r="E5" s="6" t="s">
        <v>5</v>
      </c>
      <c r="F5" s="191" t="s">
        <v>6</v>
      </c>
      <c r="G5" s="191"/>
    </row>
    <row r="6" spans="1:7" s="85" customFormat="1" ht="72.75" customHeight="1" thickTop="1" thickBot="1" x14ac:dyDescent="0.25">
      <c r="A6" s="84" t="s">
        <v>123</v>
      </c>
      <c r="B6" s="7" t="s">
        <v>7</v>
      </c>
      <c r="C6" s="7" t="s">
        <v>8</v>
      </c>
      <c r="D6" s="7" t="s">
        <v>124</v>
      </c>
      <c r="E6" s="7" t="s">
        <v>125</v>
      </c>
      <c r="F6" s="7" t="s">
        <v>126</v>
      </c>
      <c r="G6" s="7" t="s">
        <v>127</v>
      </c>
    </row>
    <row r="7" spans="1:7" s="5" customFormat="1" ht="13.5" thickTop="1" x14ac:dyDescent="0.2"/>
    <row r="8" spans="1:7" s="5" customFormat="1" ht="12.75" x14ac:dyDescent="0.2"/>
    <row r="9" spans="1:7" s="5" customFormat="1" ht="13.5" thickBot="1" x14ac:dyDescent="0.25">
      <c r="A9" s="4" t="s">
        <v>109</v>
      </c>
    </row>
    <row r="10" spans="1:7" s="5" customFormat="1" ht="75.75" customHeight="1" thickTop="1" thickBot="1" x14ac:dyDescent="0.25">
      <c r="A10" s="69" t="s">
        <v>15</v>
      </c>
      <c r="B10" s="192" t="s">
        <v>128</v>
      </c>
      <c r="C10" s="193"/>
    </row>
    <row r="11" spans="1:7" s="5" customFormat="1" ht="13.5" thickTop="1" x14ac:dyDescent="0.2"/>
    <row r="12" spans="1:7" s="5" customFormat="1" ht="12.75" x14ac:dyDescent="0.2"/>
    <row r="13" spans="1:7" s="5" customFormat="1" ht="13.5" thickBot="1" x14ac:dyDescent="0.25">
      <c r="A13" s="4" t="s">
        <v>17</v>
      </c>
    </row>
    <row r="14" spans="1:7" s="13" customFormat="1" ht="13.5" thickTop="1" x14ac:dyDescent="0.2">
      <c r="A14" s="70" t="s">
        <v>18</v>
      </c>
      <c r="B14" s="71" t="s">
        <v>19</v>
      </c>
    </row>
    <row r="15" spans="1:7" s="5" customFormat="1" ht="12.75" x14ac:dyDescent="0.2">
      <c r="A15" s="86" t="s">
        <v>344</v>
      </c>
      <c r="B15" s="87" t="s">
        <v>351</v>
      </c>
    </row>
    <row r="16" spans="1:7" s="5" customFormat="1" ht="13.5" thickBot="1" x14ac:dyDescent="0.25">
      <c r="A16" s="88"/>
      <c r="B16" s="89" t="s">
        <v>350</v>
      </c>
    </row>
    <row r="17" spans="1:5" s="5" customFormat="1" ht="13.5" thickTop="1" x14ac:dyDescent="0.2"/>
    <row r="18" spans="1:5" s="5" customFormat="1" ht="12.75" x14ac:dyDescent="0.2"/>
    <row r="19" spans="1:5" s="5" customFormat="1" ht="13.5" thickBot="1" x14ac:dyDescent="0.25">
      <c r="A19" s="4" t="s">
        <v>20</v>
      </c>
    </row>
    <row r="20" spans="1:5" s="13" customFormat="1" ht="23.25" customHeight="1" thickTop="1" x14ac:dyDescent="0.2">
      <c r="A20" s="18" t="s">
        <v>21</v>
      </c>
      <c r="B20" s="19" t="s">
        <v>22</v>
      </c>
      <c r="D20" s="18" t="s">
        <v>21</v>
      </c>
      <c r="E20" s="19" t="s">
        <v>22</v>
      </c>
    </row>
    <row r="21" spans="1:5" s="5" customFormat="1" ht="12.75" x14ac:dyDescent="0.2">
      <c r="A21" s="20" t="s">
        <v>23</v>
      </c>
      <c r="B21" s="21">
        <v>9.4714252413466546</v>
      </c>
      <c r="D21" s="20" t="s">
        <v>55</v>
      </c>
      <c r="E21" s="21">
        <v>1.1065870554942183</v>
      </c>
    </row>
    <row r="22" spans="1:5" s="5" customFormat="1" ht="12.75" x14ac:dyDescent="0.2">
      <c r="A22" s="20" t="s">
        <v>29</v>
      </c>
      <c r="B22" s="21">
        <v>7.4340058181764697</v>
      </c>
      <c r="D22" s="20" t="s">
        <v>150</v>
      </c>
      <c r="E22" s="21">
        <v>1.084826744775961</v>
      </c>
    </row>
    <row r="23" spans="1:5" s="5" customFormat="1" ht="12.75" x14ac:dyDescent="0.2">
      <c r="A23" s="20" t="s">
        <v>27</v>
      </c>
      <c r="B23" s="21">
        <v>6.8742811364644458</v>
      </c>
      <c r="D23" s="20" t="s">
        <v>280</v>
      </c>
      <c r="E23" s="21">
        <v>1.0795792700810658</v>
      </c>
    </row>
    <row r="24" spans="1:5" s="5" customFormat="1" ht="12.75" x14ac:dyDescent="0.2">
      <c r="A24" s="20" t="s">
        <v>25</v>
      </c>
      <c r="B24" s="21">
        <v>6.2354514752609278</v>
      </c>
      <c r="D24" s="20" t="s">
        <v>131</v>
      </c>
      <c r="E24" s="21">
        <v>1.0224386839405912</v>
      </c>
    </row>
    <row r="25" spans="1:5" s="5" customFormat="1" ht="12.75" x14ac:dyDescent="0.2">
      <c r="A25" s="20" t="s">
        <v>32</v>
      </c>
      <c r="B25" s="21">
        <v>4.9573865386212761</v>
      </c>
      <c r="D25" s="20" t="s">
        <v>47</v>
      </c>
      <c r="E25" s="21">
        <v>1.0205152051268087</v>
      </c>
    </row>
    <row r="26" spans="1:5" s="5" customFormat="1" ht="12.75" x14ac:dyDescent="0.2">
      <c r="A26" s="20" t="s">
        <v>31</v>
      </c>
      <c r="B26" s="21">
        <v>4.7614978235645884</v>
      </c>
      <c r="D26" s="20" t="s">
        <v>138</v>
      </c>
      <c r="E26" s="21">
        <v>0.99224976048925984</v>
      </c>
    </row>
    <row r="27" spans="1:5" s="5" customFormat="1" ht="12.75" x14ac:dyDescent="0.2">
      <c r="A27" s="20" t="s">
        <v>43</v>
      </c>
      <c r="B27" s="21">
        <v>3.68139814276998</v>
      </c>
      <c r="D27" s="20" t="s">
        <v>130</v>
      </c>
      <c r="E27" s="21">
        <v>0.93338467610194575</v>
      </c>
    </row>
    <row r="28" spans="1:5" s="5" customFormat="1" ht="12.75" x14ac:dyDescent="0.2">
      <c r="A28" s="20" t="s">
        <v>42</v>
      </c>
      <c r="B28" s="21">
        <v>3.5025490520324714</v>
      </c>
      <c r="D28" s="76" t="s">
        <v>136</v>
      </c>
      <c r="E28" s="77">
        <v>0.83201555689256312</v>
      </c>
    </row>
    <row r="29" spans="1:5" s="5" customFormat="1" ht="12.75" x14ac:dyDescent="0.2">
      <c r="A29" s="20" t="s">
        <v>111</v>
      </c>
      <c r="B29" s="21">
        <v>3.0624639872278552</v>
      </c>
      <c r="D29" s="53" t="s">
        <v>98</v>
      </c>
      <c r="E29" s="77">
        <v>0.81964687383072588</v>
      </c>
    </row>
    <row r="30" spans="1:5" s="5" customFormat="1" ht="12.75" x14ac:dyDescent="0.2">
      <c r="A30" s="20" t="s">
        <v>37</v>
      </c>
      <c r="B30" s="21">
        <v>2.5536834327190663</v>
      </c>
      <c r="D30" s="20" t="s">
        <v>129</v>
      </c>
      <c r="E30" s="21">
        <v>0.80546823291958014</v>
      </c>
    </row>
    <row r="31" spans="1:5" s="5" customFormat="1" ht="12.75" x14ac:dyDescent="0.2">
      <c r="A31" s="20" t="s">
        <v>137</v>
      </c>
      <c r="B31" s="21">
        <v>2.3648330174597612</v>
      </c>
      <c r="D31" s="20" t="s">
        <v>146</v>
      </c>
      <c r="E31" s="21">
        <v>0.80232153382567961</v>
      </c>
    </row>
    <row r="32" spans="1:5" s="5" customFormat="1" ht="12.75" x14ac:dyDescent="0.2">
      <c r="A32" s="20" t="s">
        <v>50</v>
      </c>
      <c r="B32" s="21">
        <v>2.3240420012364393</v>
      </c>
      <c r="D32" s="20" t="s">
        <v>133</v>
      </c>
      <c r="E32" s="21">
        <v>0.78782528931729767</v>
      </c>
    </row>
    <row r="33" spans="1:5" s="5" customFormat="1" ht="12.75" x14ac:dyDescent="0.2">
      <c r="A33" s="20" t="s">
        <v>26</v>
      </c>
      <c r="B33" s="21">
        <v>2.2464803966552092</v>
      </c>
      <c r="D33" s="20" t="s">
        <v>134</v>
      </c>
      <c r="E33" s="21">
        <v>0.76865172596929987</v>
      </c>
    </row>
    <row r="34" spans="1:5" s="5" customFormat="1" ht="12.75" x14ac:dyDescent="0.2">
      <c r="A34" s="20" t="s">
        <v>40</v>
      </c>
      <c r="B34" s="21">
        <v>2.1977403618858036</v>
      </c>
      <c r="D34" s="20" t="s">
        <v>135</v>
      </c>
      <c r="E34" s="21">
        <v>0.72086832854096716</v>
      </c>
    </row>
    <row r="35" spans="1:5" s="5" customFormat="1" ht="12.75" x14ac:dyDescent="0.2">
      <c r="A35" s="20" t="s">
        <v>54</v>
      </c>
      <c r="B35" s="21">
        <v>1.8635473976391599</v>
      </c>
      <c r="D35" s="20" t="s">
        <v>97</v>
      </c>
      <c r="E35" s="21">
        <v>0.64658735228138697</v>
      </c>
    </row>
    <row r="36" spans="1:5" s="5" customFormat="1" ht="12.75" x14ac:dyDescent="0.2">
      <c r="A36" s="20" t="s">
        <v>139</v>
      </c>
      <c r="B36" s="21">
        <v>1.681008237798022</v>
      </c>
      <c r="D36" s="20" t="s">
        <v>30</v>
      </c>
      <c r="E36" s="21">
        <v>0.62465229580882708</v>
      </c>
    </row>
    <row r="37" spans="1:5" s="5" customFormat="1" ht="12.75" x14ac:dyDescent="0.2">
      <c r="A37" s="20" t="s">
        <v>92</v>
      </c>
      <c r="B37" s="21">
        <v>1.6546726495565298</v>
      </c>
      <c r="D37" s="76" t="s">
        <v>132</v>
      </c>
      <c r="E37" s="77">
        <v>0.61864588882334792</v>
      </c>
    </row>
    <row r="38" spans="1:5" s="5" customFormat="1" ht="12.75" x14ac:dyDescent="0.2">
      <c r="A38" s="20" t="s">
        <v>96</v>
      </c>
      <c r="B38" s="21">
        <v>1.5165967178119768</v>
      </c>
      <c r="D38" s="53" t="s">
        <v>140</v>
      </c>
      <c r="E38" s="77">
        <v>0.55069019866293778</v>
      </c>
    </row>
    <row r="39" spans="1:5" s="5" customFormat="1" ht="12.75" x14ac:dyDescent="0.2">
      <c r="A39" s="20" t="s">
        <v>145</v>
      </c>
      <c r="B39" s="21">
        <v>1.4308845630848104</v>
      </c>
      <c r="D39" s="20" t="s">
        <v>144</v>
      </c>
      <c r="E39" s="21">
        <v>0.52643115120979955</v>
      </c>
    </row>
    <row r="40" spans="1:5" s="5" customFormat="1" ht="12.75" x14ac:dyDescent="0.2">
      <c r="A40" s="20" t="s">
        <v>57</v>
      </c>
      <c r="B40" s="21">
        <v>1.4115439070812383</v>
      </c>
      <c r="D40" s="20" t="s">
        <v>142</v>
      </c>
      <c r="E40" s="21">
        <v>0.51803825293745887</v>
      </c>
    </row>
    <row r="41" spans="1:5" s="5" customFormat="1" ht="12.75" x14ac:dyDescent="0.2">
      <c r="A41" s="20" t="s">
        <v>149</v>
      </c>
      <c r="B41" s="21">
        <v>1.324912104990188</v>
      </c>
      <c r="D41" s="20" t="s">
        <v>52</v>
      </c>
      <c r="E41" s="21">
        <v>0.37401331244789082</v>
      </c>
    </row>
    <row r="42" spans="1:5" s="5" customFormat="1" ht="12.75" x14ac:dyDescent="0.2">
      <c r="A42" s="20" t="s">
        <v>143</v>
      </c>
      <c r="B42" s="21">
        <v>1.3244452659677446</v>
      </c>
      <c r="D42" s="20" t="s">
        <v>147</v>
      </c>
      <c r="E42" s="21">
        <v>0.36739975962994448</v>
      </c>
    </row>
    <row r="43" spans="1:5" s="5" customFormat="1" ht="12.75" x14ac:dyDescent="0.2">
      <c r="A43" s="20" t="s">
        <v>58</v>
      </c>
      <c r="B43" s="21">
        <v>1.2643505837180391</v>
      </c>
      <c r="D43" s="20" t="s">
        <v>62</v>
      </c>
      <c r="E43" s="21">
        <v>0.3516598865781686</v>
      </c>
    </row>
    <row r="44" spans="1:5" s="5" customFormat="1" ht="12.75" x14ac:dyDescent="0.2">
      <c r="A44" s="20" t="s">
        <v>95</v>
      </c>
      <c r="B44" s="21">
        <v>1.2528632825264432</v>
      </c>
      <c r="D44" s="20" t="s">
        <v>34</v>
      </c>
      <c r="E44" s="21">
        <v>0.30134076243776692</v>
      </c>
    </row>
    <row r="45" spans="1:5" s="5" customFormat="1" ht="12.75" x14ac:dyDescent="0.2">
      <c r="A45" s="76" t="s">
        <v>141</v>
      </c>
      <c r="B45" s="77">
        <v>1.1531076916323355</v>
      </c>
      <c r="D45" s="78" t="s">
        <v>274</v>
      </c>
      <c r="E45" s="79">
        <v>97.445893350921253</v>
      </c>
    </row>
    <row r="46" spans="1:5" s="5" customFormat="1" ht="12.75" x14ac:dyDescent="0.2">
      <c r="A46" s="53" t="s">
        <v>61</v>
      </c>
      <c r="B46" s="77">
        <v>1.1231037180669448</v>
      </c>
      <c r="D46" s="76" t="s">
        <v>222</v>
      </c>
      <c r="E46" s="109">
        <v>2.554106649078757</v>
      </c>
    </row>
    <row r="47" spans="1:5" s="5" customFormat="1" ht="15" thickBot="1" x14ac:dyDescent="0.25">
      <c r="A47" s="91" t="s">
        <v>148</v>
      </c>
      <c r="B47" s="77">
        <v>1.1217810075033554</v>
      </c>
      <c r="D47" s="55" t="s">
        <v>41</v>
      </c>
      <c r="E47" s="56">
        <f>+E46+E45</f>
        <v>100.00000000000001</v>
      </c>
    </row>
    <row r="48" spans="1:5" s="5" customFormat="1" ht="13.5" thickTop="1" x14ac:dyDescent="0.2"/>
    <row r="49" spans="1:5" s="5" customFormat="1" ht="12.75" x14ac:dyDescent="0.2">
      <c r="A49" s="4" t="s">
        <v>151</v>
      </c>
      <c r="B49" s="92"/>
    </row>
    <row r="50" spans="1:5" s="5" customFormat="1" ht="12.75" x14ac:dyDescent="0.2">
      <c r="A50" s="41" t="s">
        <v>336</v>
      </c>
    </row>
    <row r="51" spans="1:5" s="5" customFormat="1" ht="12.75" x14ac:dyDescent="0.2">
      <c r="A51" s="93" t="s">
        <v>64</v>
      </c>
      <c r="B51" s="62" t="s">
        <v>65</v>
      </c>
      <c r="C51" s="62" t="s">
        <v>66</v>
      </c>
      <c r="D51" s="62" t="s">
        <v>67</v>
      </c>
      <c r="E51" s="62" t="s">
        <v>68</v>
      </c>
    </row>
    <row r="52" spans="1:5" s="5" customFormat="1" ht="12.75" x14ac:dyDescent="0.2">
      <c r="A52" s="63" t="s">
        <v>69</v>
      </c>
      <c r="B52" s="80"/>
      <c r="C52" s="80"/>
      <c r="D52" s="80"/>
      <c r="E52" s="80"/>
    </row>
    <row r="53" spans="1:5" s="5" customFormat="1" ht="12.75" x14ac:dyDescent="0.2">
      <c r="A53" s="81" t="s">
        <v>152</v>
      </c>
      <c r="B53" s="65">
        <v>11.754241173773483</v>
      </c>
      <c r="C53" s="65">
        <v>7.1336257472059073</v>
      </c>
      <c r="D53" s="65">
        <v>13.048429465676392</v>
      </c>
      <c r="E53" s="65">
        <v>8.7288394874082353</v>
      </c>
    </row>
    <row r="54" spans="1:5" s="5" customFormat="1" ht="12.75" x14ac:dyDescent="0.2">
      <c r="A54" s="81" t="s">
        <v>153</v>
      </c>
      <c r="B54" s="65">
        <v>13.599985665993742</v>
      </c>
      <c r="C54" s="65">
        <v>8.1788076307361521</v>
      </c>
      <c r="D54" s="65">
        <v>0</v>
      </c>
      <c r="E54" s="65">
        <v>11.962530834670249</v>
      </c>
    </row>
    <row r="55" spans="1:5" s="5" customFormat="1" ht="12.75" x14ac:dyDescent="0.2">
      <c r="B55" s="65"/>
      <c r="C55" s="65"/>
      <c r="D55" s="65"/>
      <c r="E55" s="65"/>
    </row>
    <row r="56" spans="1:5" s="5" customFormat="1" ht="12.75" x14ac:dyDescent="0.2">
      <c r="A56" s="94" t="s">
        <v>72</v>
      </c>
      <c r="B56" s="65"/>
      <c r="C56" s="65"/>
      <c r="D56" s="65"/>
      <c r="E56" s="65"/>
    </row>
    <row r="57" spans="1:5" s="5" customFormat="1" ht="15" x14ac:dyDescent="0.25">
      <c r="A57" s="81" t="s">
        <v>154</v>
      </c>
      <c r="B57" s="65">
        <v>12.88042612278344</v>
      </c>
      <c r="C57" s="170">
        <v>7.6024346045217239</v>
      </c>
      <c r="D57" s="170">
        <v>13.522353923672004</v>
      </c>
      <c r="E57" s="170">
        <v>9.1896127256930082</v>
      </c>
    </row>
    <row r="58" spans="1:5" s="5" customFormat="1" ht="12.75" x14ac:dyDescent="0.2"/>
    <row r="59" spans="1:5" s="5" customFormat="1" ht="12.75" x14ac:dyDescent="0.2"/>
    <row r="60" spans="1:5" s="5" customFormat="1" ht="12.75" x14ac:dyDescent="0.2">
      <c r="A60" s="41" t="s">
        <v>74</v>
      </c>
    </row>
    <row r="61" spans="1:5" s="5" customFormat="1" ht="12.75" x14ac:dyDescent="0.2">
      <c r="A61" s="5" t="s">
        <v>75</v>
      </c>
    </row>
    <row r="62" spans="1:5" s="5" customFormat="1" ht="12.75" x14ac:dyDescent="0.2">
      <c r="A62" s="5" t="s">
        <v>337</v>
      </c>
    </row>
    <row r="63" spans="1:5" s="5" customFormat="1" ht="12.75" x14ac:dyDescent="0.2">
      <c r="A63" s="5" t="s">
        <v>76</v>
      </c>
    </row>
    <row r="64" spans="1:5" s="5" customFormat="1" ht="12.75" x14ac:dyDescent="0.2">
      <c r="A64" s="5" t="s">
        <v>77</v>
      </c>
    </row>
  </sheetData>
  <mergeCells count="3">
    <mergeCell ref="C5:D5"/>
    <mergeCell ref="F5:G5"/>
    <mergeCell ref="B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heetViews>
  <sheetFormatPr defaultRowHeight="14.25" x14ac:dyDescent="0.2"/>
  <cols>
    <col min="1" max="1" width="43.140625" style="2" customWidth="1"/>
    <col min="2" max="2" width="23.28515625" style="176" customWidth="1"/>
    <col min="3" max="3" width="16.5703125" style="2" customWidth="1"/>
    <col min="4" max="4" width="31.7109375" style="2" customWidth="1"/>
    <col min="5" max="5" width="19.28515625" style="2" customWidth="1"/>
    <col min="6" max="6" width="19.42578125" style="2" customWidth="1"/>
    <col min="7" max="7" width="19.28515625" style="2" customWidth="1"/>
    <col min="8" max="8" width="19.140625" style="2" customWidth="1"/>
    <col min="9" max="16384" width="9.140625" style="2"/>
  </cols>
  <sheetData>
    <row r="1" spans="1:8" ht="19.5" x14ac:dyDescent="0.25">
      <c r="A1" s="1" t="s">
        <v>155</v>
      </c>
    </row>
    <row r="3" spans="1:8" s="5" customFormat="1" ht="13.5" thickBot="1" x14ac:dyDescent="0.25">
      <c r="A3" s="4" t="s">
        <v>1</v>
      </c>
      <c r="B3" s="177"/>
    </row>
    <row r="4" spans="1:8" s="5" customFormat="1" ht="27" customHeight="1" thickTop="1" thickBot="1" x14ac:dyDescent="0.25">
      <c r="A4" s="6" t="s">
        <v>2</v>
      </c>
      <c r="B4" s="178" t="s">
        <v>3</v>
      </c>
      <c r="C4" s="191" t="s">
        <v>4</v>
      </c>
      <c r="D4" s="191"/>
      <c r="E4" s="6" t="s">
        <v>5</v>
      </c>
      <c r="F4" s="191" t="s">
        <v>6</v>
      </c>
      <c r="G4" s="191"/>
      <c r="H4" s="191"/>
    </row>
    <row r="5" spans="1:8" s="5" customFormat="1" ht="61.5" customHeight="1" thickTop="1" thickBot="1" x14ac:dyDescent="0.25">
      <c r="A5" s="179" t="s">
        <v>311</v>
      </c>
      <c r="B5" s="179" t="s">
        <v>7</v>
      </c>
      <c r="C5" s="7" t="s">
        <v>8</v>
      </c>
      <c r="D5" s="8" t="s">
        <v>9</v>
      </c>
      <c r="E5" s="7" t="s">
        <v>156</v>
      </c>
      <c r="F5" s="7" t="s">
        <v>157</v>
      </c>
      <c r="G5" s="7" t="s">
        <v>158</v>
      </c>
      <c r="H5" s="7" t="s">
        <v>159</v>
      </c>
    </row>
    <row r="6" spans="1:8" s="5" customFormat="1" ht="13.5" thickTop="1" x14ac:dyDescent="0.2">
      <c r="B6" s="177"/>
    </row>
    <row r="7" spans="1:8" s="5" customFormat="1" ht="12.75" x14ac:dyDescent="0.2">
      <c r="B7" s="177"/>
    </row>
    <row r="8" spans="1:8" s="5" customFormat="1" ht="13.5" thickBot="1" x14ac:dyDescent="0.25">
      <c r="A8" s="4" t="s">
        <v>109</v>
      </c>
      <c r="B8" s="177"/>
    </row>
    <row r="9" spans="1:8" s="5" customFormat="1" ht="60" customHeight="1" thickTop="1" thickBot="1" x14ac:dyDescent="0.25">
      <c r="A9" s="95" t="s">
        <v>15</v>
      </c>
      <c r="B9" s="192" t="s">
        <v>160</v>
      </c>
      <c r="C9" s="193"/>
    </row>
    <row r="10" spans="1:8" s="5" customFormat="1" ht="13.5" thickTop="1" x14ac:dyDescent="0.2">
      <c r="B10" s="177"/>
    </row>
    <row r="11" spans="1:8" s="5" customFormat="1" ht="12.75" x14ac:dyDescent="0.2">
      <c r="B11" s="177"/>
    </row>
    <row r="12" spans="1:8" s="5" customFormat="1" ht="12.75" x14ac:dyDescent="0.2">
      <c r="A12" s="4" t="s">
        <v>17</v>
      </c>
      <c r="B12" s="177"/>
    </row>
    <row r="13" spans="1:8" s="13" customFormat="1" ht="12.75" x14ac:dyDescent="0.2">
      <c r="A13" s="96" t="s">
        <v>18</v>
      </c>
      <c r="B13" s="180" t="s">
        <v>19</v>
      </c>
    </row>
    <row r="14" spans="1:8" s="5" customFormat="1" ht="12.75" x14ac:dyDescent="0.2">
      <c r="A14" s="97" t="s">
        <v>369</v>
      </c>
      <c r="B14" s="181" t="s">
        <v>282</v>
      </c>
    </row>
    <row r="15" spans="1:8" s="5" customFormat="1" ht="12.75" x14ac:dyDescent="0.2">
      <c r="A15" s="98"/>
      <c r="B15" s="181" t="s">
        <v>281</v>
      </c>
    </row>
    <row r="16" spans="1:8" s="5" customFormat="1" ht="12.75" x14ac:dyDescent="0.2">
      <c r="A16" s="30"/>
      <c r="B16" s="182"/>
    </row>
    <row r="17" spans="1:5" s="5" customFormat="1" ht="12.75" x14ac:dyDescent="0.2">
      <c r="B17" s="177"/>
    </row>
    <row r="18" spans="1:5" s="5" customFormat="1" ht="13.5" thickBot="1" x14ac:dyDescent="0.25">
      <c r="A18" s="4" t="s">
        <v>20</v>
      </c>
      <c r="B18" s="177"/>
    </row>
    <row r="19" spans="1:5" s="13" customFormat="1" ht="13.5" thickTop="1" x14ac:dyDescent="0.2">
      <c r="A19" s="18" t="s">
        <v>21</v>
      </c>
      <c r="B19" s="183" t="s">
        <v>22</v>
      </c>
      <c r="D19" s="18" t="s">
        <v>21</v>
      </c>
      <c r="E19" s="183" t="s">
        <v>22</v>
      </c>
    </row>
    <row r="20" spans="1:5" s="5" customFormat="1" ht="12.75" x14ac:dyDescent="0.2">
      <c r="A20" s="20" t="s">
        <v>114</v>
      </c>
      <c r="B20" s="21">
        <v>4.8206248731893631</v>
      </c>
      <c r="D20" s="20" t="s">
        <v>166</v>
      </c>
      <c r="E20" s="21">
        <v>1.390241812619373</v>
      </c>
    </row>
    <row r="21" spans="1:5" s="5" customFormat="1" ht="12.75" x14ac:dyDescent="0.2">
      <c r="A21" s="20" t="s">
        <v>60</v>
      </c>
      <c r="B21" s="21">
        <v>4.4799895921229176</v>
      </c>
      <c r="D21" s="20" t="s">
        <v>359</v>
      </c>
      <c r="E21" s="21">
        <v>1.3558365746481229</v>
      </c>
    </row>
    <row r="22" spans="1:5" s="5" customFormat="1" ht="12.75" x14ac:dyDescent="0.2">
      <c r="A22" s="20" t="s">
        <v>33</v>
      </c>
      <c r="B22" s="21">
        <v>3.7794636125286463</v>
      </c>
      <c r="D22" s="20" t="s">
        <v>44</v>
      </c>
      <c r="E22" s="21">
        <v>1.3220741539743694</v>
      </c>
    </row>
    <row r="23" spans="1:5" s="5" customFormat="1" ht="12.75" x14ac:dyDescent="0.2">
      <c r="A23" s="20" t="s">
        <v>24</v>
      </c>
      <c r="B23" s="21">
        <v>3.32643772671755</v>
      </c>
      <c r="D23" s="20" t="s">
        <v>61</v>
      </c>
      <c r="E23" s="21">
        <v>1.284779003239723</v>
      </c>
    </row>
    <row r="24" spans="1:5" s="5" customFormat="1" ht="12.75" x14ac:dyDescent="0.2">
      <c r="A24" s="20" t="s">
        <v>267</v>
      </c>
      <c r="B24" s="21">
        <v>2.8607719452721589</v>
      </c>
      <c r="D24" s="20" t="s">
        <v>286</v>
      </c>
      <c r="E24" s="21">
        <v>1.2805511975935773</v>
      </c>
    </row>
    <row r="25" spans="1:5" s="5" customFormat="1" ht="12.75" x14ac:dyDescent="0.2">
      <c r="A25" s="20" t="s">
        <v>48</v>
      </c>
      <c r="B25" s="21">
        <v>2.7919062768988421</v>
      </c>
      <c r="D25" s="20" t="s">
        <v>298</v>
      </c>
      <c r="E25" s="21">
        <v>1.2761689294943095</v>
      </c>
    </row>
    <row r="26" spans="1:5" s="5" customFormat="1" ht="12.75" x14ac:dyDescent="0.2">
      <c r="A26" s="20" t="s">
        <v>271</v>
      </c>
      <c r="B26" s="21">
        <v>2.7650067513997012</v>
      </c>
      <c r="D26" s="20" t="s">
        <v>35</v>
      </c>
      <c r="E26" s="21">
        <v>1.2184026225721991</v>
      </c>
    </row>
    <row r="27" spans="1:5" s="5" customFormat="1" ht="12.75" x14ac:dyDescent="0.2">
      <c r="A27" s="20" t="s">
        <v>53</v>
      </c>
      <c r="B27" s="21">
        <v>2.3841701872414127</v>
      </c>
      <c r="D27" s="20" t="s">
        <v>290</v>
      </c>
      <c r="E27" s="21">
        <v>1.21077893355232</v>
      </c>
    </row>
    <row r="28" spans="1:5" s="5" customFormat="1" ht="12.75" x14ac:dyDescent="0.2">
      <c r="A28" s="20" t="s">
        <v>165</v>
      </c>
      <c r="B28" s="21">
        <v>2.3083401939673629</v>
      </c>
      <c r="D28" s="20" t="s">
        <v>352</v>
      </c>
      <c r="E28" s="21">
        <v>1.1656986722990472</v>
      </c>
    </row>
    <row r="29" spans="1:5" s="5" customFormat="1" ht="12.75" x14ac:dyDescent="0.2">
      <c r="A29" s="20" t="s">
        <v>45</v>
      </c>
      <c r="B29" s="21">
        <v>2.2835460306443922</v>
      </c>
      <c r="D29" s="20" t="s">
        <v>291</v>
      </c>
      <c r="E29" s="21">
        <v>1.0998820694081093</v>
      </c>
    </row>
    <row r="30" spans="1:5" s="5" customFormat="1" ht="12.75" x14ac:dyDescent="0.2">
      <c r="A30" s="20" t="s">
        <v>94</v>
      </c>
      <c r="B30" s="21">
        <v>2.2008696017566205</v>
      </c>
      <c r="D30" s="20" t="s">
        <v>360</v>
      </c>
      <c r="E30" s="21">
        <v>1.0841471545936032</v>
      </c>
    </row>
    <row r="31" spans="1:5" s="5" customFormat="1" ht="12.75" x14ac:dyDescent="0.2">
      <c r="A31" s="20" t="s">
        <v>161</v>
      </c>
      <c r="B31" s="21">
        <v>2.1978316074831898</v>
      </c>
      <c r="D31" s="20" t="s">
        <v>52</v>
      </c>
      <c r="E31" s="21">
        <v>0.93236621372429374</v>
      </c>
    </row>
    <row r="32" spans="1:5" s="5" customFormat="1" ht="12.75" x14ac:dyDescent="0.2">
      <c r="A32" s="20" t="s">
        <v>164</v>
      </c>
      <c r="B32" s="21">
        <v>2.1894032433632664</v>
      </c>
      <c r="D32" s="20" t="s">
        <v>361</v>
      </c>
      <c r="E32" s="21">
        <v>0.90084677635311661</v>
      </c>
    </row>
    <row r="33" spans="1:5" s="5" customFormat="1" ht="12.75" x14ac:dyDescent="0.2">
      <c r="A33" s="20" t="s">
        <v>181</v>
      </c>
      <c r="B33" s="21">
        <v>2.110988968138368</v>
      </c>
      <c r="D33" s="20" t="s">
        <v>296</v>
      </c>
      <c r="E33" s="21">
        <v>0.89186387010221824</v>
      </c>
    </row>
    <row r="34" spans="1:5" s="5" customFormat="1" ht="12.75" x14ac:dyDescent="0.2">
      <c r="A34" s="20" t="s">
        <v>167</v>
      </c>
      <c r="B34" s="21">
        <v>2.0726475936118898</v>
      </c>
      <c r="D34" s="20" t="s">
        <v>40</v>
      </c>
      <c r="E34" s="21">
        <v>0.86769844237156912</v>
      </c>
    </row>
    <row r="35" spans="1:5" s="5" customFormat="1" ht="12.75" x14ac:dyDescent="0.2">
      <c r="A35" s="20" t="s">
        <v>276</v>
      </c>
      <c r="B35" s="21">
        <v>2.0665737756764386</v>
      </c>
      <c r="D35" s="20" t="s">
        <v>297</v>
      </c>
      <c r="E35" s="21">
        <v>0.85264446689916562</v>
      </c>
    </row>
    <row r="36" spans="1:5" s="5" customFormat="1" ht="12.75" x14ac:dyDescent="0.2">
      <c r="A36" s="20" t="s">
        <v>90</v>
      </c>
      <c r="B36" s="21">
        <v>2.0648802733807465</v>
      </c>
      <c r="D36" s="20" t="s">
        <v>113</v>
      </c>
      <c r="E36" s="21">
        <v>0.78104608602192505</v>
      </c>
    </row>
    <row r="37" spans="1:5" s="5" customFormat="1" ht="12.75" x14ac:dyDescent="0.2">
      <c r="A37" s="20" t="s">
        <v>285</v>
      </c>
      <c r="B37" s="21">
        <v>2.0111234893131797</v>
      </c>
      <c r="D37" s="20" t="s">
        <v>317</v>
      </c>
      <c r="E37" s="21">
        <v>0.72921071408502025</v>
      </c>
    </row>
    <row r="38" spans="1:5" s="5" customFormat="1" ht="12.75" x14ac:dyDescent="0.2">
      <c r="A38" s="20" t="s">
        <v>163</v>
      </c>
      <c r="B38" s="21">
        <v>2.0015885387705672</v>
      </c>
      <c r="D38" s="20" t="s">
        <v>362</v>
      </c>
      <c r="E38" s="21">
        <v>0.71700116016020998</v>
      </c>
    </row>
    <row r="39" spans="1:5" s="5" customFormat="1" ht="12.75" x14ac:dyDescent="0.2">
      <c r="A39" s="20" t="s">
        <v>307</v>
      </c>
      <c r="B39" s="21">
        <v>2.0003905794243693</v>
      </c>
      <c r="D39" s="20" t="s">
        <v>363</v>
      </c>
      <c r="E39" s="21">
        <v>0.67930145763375138</v>
      </c>
    </row>
    <row r="40" spans="1:5" s="5" customFormat="1" ht="12.75" x14ac:dyDescent="0.2">
      <c r="A40" s="20" t="s">
        <v>284</v>
      </c>
      <c r="B40" s="21">
        <v>1.901985289437329</v>
      </c>
      <c r="D40" s="20" t="s">
        <v>364</v>
      </c>
      <c r="E40" s="21">
        <v>0.60220199482053305</v>
      </c>
    </row>
    <row r="41" spans="1:5" s="5" customFormat="1" ht="12.75" x14ac:dyDescent="0.2">
      <c r="A41" s="20" t="s">
        <v>46</v>
      </c>
      <c r="B41" s="21">
        <v>1.8666592759246088</v>
      </c>
      <c r="D41" s="20" t="s">
        <v>365</v>
      </c>
      <c r="E41" s="21">
        <v>0.55238853541331412</v>
      </c>
    </row>
    <row r="42" spans="1:5" s="5" customFormat="1" ht="12.75" x14ac:dyDescent="0.2">
      <c r="A42" s="20" t="s">
        <v>93</v>
      </c>
      <c r="B42" s="21">
        <v>1.843628870716874</v>
      </c>
      <c r="D42" s="78" t="s">
        <v>36</v>
      </c>
      <c r="E42" s="79">
        <v>98.656747973667478</v>
      </c>
    </row>
    <row r="43" spans="1:5" s="5" customFormat="1" ht="12.75" x14ac:dyDescent="0.2">
      <c r="A43" s="20" t="s">
        <v>357</v>
      </c>
      <c r="B43" s="21">
        <v>1.8340108152077803</v>
      </c>
      <c r="D43" s="76" t="s">
        <v>38</v>
      </c>
      <c r="E43" s="77">
        <v>1.3432520263324943</v>
      </c>
    </row>
    <row r="44" spans="1:5" s="5" customFormat="1" ht="12.75" x14ac:dyDescent="0.2">
      <c r="A44" s="20" t="s">
        <v>116</v>
      </c>
      <c r="B44" s="21">
        <v>1.7541069878989315</v>
      </c>
      <c r="D44" s="53" t="s">
        <v>39</v>
      </c>
      <c r="E44" s="77"/>
    </row>
    <row r="45" spans="1:5" s="5" customFormat="1" ht="13.5" thickBot="1" x14ac:dyDescent="0.25">
      <c r="A45" s="20" t="s">
        <v>162</v>
      </c>
      <c r="B45" s="21">
        <v>1.7540601615934972</v>
      </c>
      <c r="D45" s="55" t="s">
        <v>41</v>
      </c>
      <c r="E45" s="56">
        <f>+E43+E42+E44</f>
        <v>99.999999999999972</v>
      </c>
    </row>
    <row r="46" spans="1:5" s="5" customFormat="1" ht="13.5" thickTop="1" x14ac:dyDescent="0.2">
      <c r="A46" s="20" t="s">
        <v>358</v>
      </c>
      <c r="B46" s="21">
        <v>1.7363377957050212</v>
      </c>
    </row>
    <row r="47" spans="1:5" s="5" customFormat="1" ht="12.75" x14ac:dyDescent="0.2">
      <c r="A47" s="20" t="s">
        <v>295</v>
      </c>
      <c r="B47" s="21">
        <v>1.7249390753084057</v>
      </c>
    </row>
    <row r="48" spans="1:5" s="5" customFormat="1" ht="12.75" x14ac:dyDescent="0.2">
      <c r="A48" s="20" t="s">
        <v>294</v>
      </c>
      <c r="B48" s="21">
        <v>1.6343709686986321</v>
      </c>
    </row>
    <row r="49" spans="1:5" s="5" customFormat="1" ht="12.75" x14ac:dyDescent="0.2">
      <c r="A49" s="20" t="s">
        <v>322</v>
      </c>
      <c r="B49" s="21">
        <v>1.6225927948863523</v>
      </c>
    </row>
    <row r="50" spans="1:5" s="5" customFormat="1" ht="12.75" x14ac:dyDescent="0.2">
      <c r="A50" s="20" t="s">
        <v>325</v>
      </c>
      <c r="B50" s="21">
        <v>1.6159719828756827</v>
      </c>
    </row>
    <row r="51" spans="1:5" s="5" customFormat="1" ht="12.75" x14ac:dyDescent="0.2">
      <c r="A51" s="20" t="s">
        <v>280</v>
      </c>
      <c r="B51" s="21">
        <v>1.523956929248119</v>
      </c>
    </row>
    <row r="52" spans="1:5" s="5" customFormat="1" ht="12.75" x14ac:dyDescent="0.2">
      <c r="A52" s="20" t="s">
        <v>49</v>
      </c>
      <c r="B52" s="21">
        <v>1.4940167371147672</v>
      </c>
    </row>
    <row r="53" spans="1:5" s="5" customFormat="1" ht="12.75" x14ac:dyDescent="0.2">
      <c r="A53" s="20" t="s">
        <v>313</v>
      </c>
      <c r="B53" s="21">
        <v>1.4384245865706375</v>
      </c>
    </row>
    <row r="54" spans="1:5" s="5" customFormat="1" ht="12.75" x14ac:dyDescent="0.2">
      <c r="B54" s="177"/>
      <c r="D54" s="99"/>
      <c r="E54" s="100"/>
    </row>
    <row r="55" spans="1:5" s="5" customFormat="1" ht="12.75" x14ac:dyDescent="0.2">
      <c r="B55" s="177"/>
      <c r="D55" s="99"/>
      <c r="E55" s="100"/>
    </row>
    <row r="56" spans="1:5" s="5" customFormat="1" ht="12.75" x14ac:dyDescent="0.2">
      <c r="B56" s="177"/>
      <c r="D56" s="99"/>
      <c r="E56" s="100"/>
    </row>
    <row r="57" spans="1:5" s="5" customFormat="1" ht="12.75" x14ac:dyDescent="0.2">
      <c r="A57" s="4" t="s">
        <v>168</v>
      </c>
      <c r="B57" s="184"/>
    </row>
    <row r="58" spans="1:5" s="5" customFormat="1" ht="12.75" x14ac:dyDescent="0.2">
      <c r="A58" s="41" t="s">
        <v>336</v>
      </c>
      <c r="B58" s="177"/>
    </row>
    <row r="59" spans="1:5" s="5" customFormat="1" ht="12.75" x14ac:dyDescent="0.2">
      <c r="A59" s="93" t="s">
        <v>64</v>
      </c>
      <c r="B59" s="185" t="s">
        <v>65</v>
      </c>
      <c r="C59" s="62" t="s">
        <v>66</v>
      </c>
      <c r="D59" s="62" t="s">
        <v>67</v>
      </c>
      <c r="E59" s="62" t="s">
        <v>68</v>
      </c>
    </row>
    <row r="60" spans="1:5" s="5" customFormat="1" ht="12.75" x14ac:dyDescent="0.2">
      <c r="A60" s="63" t="s">
        <v>69</v>
      </c>
      <c r="B60" s="186"/>
      <c r="C60" s="80"/>
      <c r="D60" s="80"/>
      <c r="E60" s="80"/>
    </row>
    <row r="61" spans="1:5" s="5" customFormat="1" ht="12.75" x14ac:dyDescent="0.2">
      <c r="A61" s="81" t="s">
        <v>169</v>
      </c>
      <c r="B61" s="65">
        <v>18.678160919540222</v>
      </c>
      <c r="C61" s="65">
        <v>18.68084135084618</v>
      </c>
      <c r="D61" s="65">
        <v>24.336239112247892</v>
      </c>
      <c r="E61" s="65">
        <v>6.3589542196847759</v>
      </c>
    </row>
    <row r="62" spans="1:5" s="5" customFormat="1" ht="15" x14ac:dyDescent="0.25">
      <c r="A62" s="81" t="s">
        <v>170</v>
      </c>
      <c r="B62" s="170">
        <v>19.08117249154455</v>
      </c>
      <c r="C62" s="170">
        <v>19.356012439848747</v>
      </c>
      <c r="D62" s="65">
        <v>0</v>
      </c>
      <c r="E62" s="170">
        <v>20.484691651238052</v>
      </c>
    </row>
    <row r="63" spans="1:5" s="5" customFormat="1" ht="12.75" x14ac:dyDescent="0.2">
      <c r="A63" s="94" t="s">
        <v>72</v>
      </c>
      <c r="B63" s="83"/>
      <c r="C63" s="83"/>
      <c r="D63" s="83"/>
      <c r="E63" s="83"/>
    </row>
    <row r="64" spans="1:5" s="5" customFormat="1" ht="12.75" x14ac:dyDescent="0.2">
      <c r="A64" s="81" t="s">
        <v>171</v>
      </c>
      <c r="B64" s="65">
        <v>18.909819561052245</v>
      </c>
      <c r="C64" s="65">
        <v>17.964765991171539</v>
      </c>
      <c r="D64" s="65">
        <v>20.921918788809755</v>
      </c>
      <c r="E64" s="65">
        <v>9.6299172173563985</v>
      </c>
    </row>
    <row r="65" spans="1:2" s="5" customFormat="1" ht="12.75" x14ac:dyDescent="0.2">
      <c r="B65" s="177"/>
    </row>
    <row r="66" spans="1:2" s="5" customFormat="1" ht="12.75" x14ac:dyDescent="0.2">
      <c r="B66" s="177"/>
    </row>
    <row r="67" spans="1:2" s="5" customFormat="1" ht="12.75" x14ac:dyDescent="0.2">
      <c r="A67" s="41" t="s">
        <v>74</v>
      </c>
      <c r="B67" s="177"/>
    </row>
    <row r="68" spans="1:2" s="5" customFormat="1" ht="12.75" x14ac:dyDescent="0.2">
      <c r="A68" s="5" t="s">
        <v>75</v>
      </c>
      <c r="B68" s="177"/>
    </row>
    <row r="69" spans="1:2" s="5" customFormat="1" ht="12.75" x14ac:dyDescent="0.2">
      <c r="A69" s="5" t="s">
        <v>337</v>
      </c>
      <c r="B69" s="177"/>
    </row>
    <row r="70" spans="1:2" s="5" customFormat="1" ht="12.75" x14ac:dyDescent="0.2">
      <c r="A70" s="5" t="s">
        <v>76</v>
      </c>
      <c r="B70" s="177"/>
    </row>
    <row r="71" spans="1:2" s="5" customFormat="1" ht="12.75" x14ac:dyDescent="0.2">
      <c r="A71" s="5" t="s">
        <v>172</v>
      </c>
      <c r="B71" s="177"/>
    </row>
  </sheetData>
  <mergeCells count="3">
    <mergeCell ref="C4:D4"/>
    <mergeCell ref="F4:H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workbookViewId="0"/>
  </sheetViews>
  <sheetFormatPr defaultRowHeight="14.25" x14ac:dyDescent="0.2"/>
  <cols>
    <col min="1" max="1" width="45.5703125" style="2" customWidth="1"/>
    <col min="2" max="2" width="23.5703125" style="2" customWidth="1"/>
    <col min="3" max="3" width="20.42578125" style="2" customWidth="1"/>
    <col min="4" max="4" width="31.7109375" style="2" customWidth="1"/>
    <col min="5" max="5" width="18.42578125" style="44" customWidth="1"/>
    <col min="6" max="6" width="26.5703125" style="2" customWidth="1"/>
    <col min="7" max="7" width="29.42578125" style="2" customWidth="1"/>
    <col min="8" max="16384" width="9.140625" style="2"/>
  </cols>
  <sheetData>
    <row r="1" spans="1:7" s="68" customFormat="1" ht="19.5" x14ac:dyDescent="0.25">
      <c r="A1" s="1" t="s">
        <v>173</v>
      </c>
      <c r="E1" s="125"/>
    </row>
    <row r="2" spans="1:7" ht="16.5" customHeight="1" x14ac:dyDescent="0.4">
      <c r="A2" s="102"/>
    </row>
    <row r="4" spans="1:7" s="5" customFormat="1" ht="13.5" thickBot="1" x14ac:dyDescent="0.25">
      <c r="A4" s="4" t="s">
        <v>1</v>
      </c>
      <c r="E4" s="13"/>
    </row>
    <row r="5" spans="1:7" s="5" customFormat="1" ht="27.75" customHeight="1" thickTop="1" thickBot="1" x14ac:dyDescent="0.25">
      <c r="A5" s="6" t="s">
        <v>2</v>
      </c>
      <c r="B5" s="6" t="s">
        <v>3</v>
      </c>
      <c r="C5" s="191" t="s">
        <v>4</v>
      </c>
      <c r="D5" s="191"/>
      <c r="E5" s="187" t="s">
        <v>5</v>
      </c>
      <c r="F5" s="191" t="s">
        <v>6</v>
      </c>
      <c r="G5" s="191"/>
    </row>
    <row r="6" spans="1:7" s="5" customFormat="1" ht="66.75" customHeight="1" thickTop="1" thickBot="1" x14ac:dyDescent="0.25">
      <c r="A6" s="103" t="s">
        <v>174</v>
      </c>
      <c r="B6" s="8" t="s">
        <v>7</v>
      </c>
      <c r="C6" s="8" t="s">
        <v>8</v>
      </c>
      <c r="D6" s="8" t="s">
        <v>9</v>
      </c>
      <c r="E6" s="45" t="s">
        <v>175</v>
      </c>
      <c r="F6" s="103" t="s">
        <v>176</v>
      </c>
      <c r="G6" s="8" t="s">
        <v>177</v>
      </c>
    </row>
    <row r="7" spans="1:7" s="5" customFormat="1" ht="13.5" thickTop="1" x14ac:dyDescent="0.2">
      <c r="E7" s="13"/>
    </row>
    <row r="8" spans="1:7" s="5" customFormat="1" ht="12.75" x14ac:dyDescent="0.2">
      <c r="E8" s="13"/>
    </row>
    <row r="9" spans="1:7" s="5" customFormat="1" ht="13.5" thickBot="1" x14ac:dyDescent="0.25">
      <c r="A9" s="4" t="s">
        <v>109</v>
      </c>
      <c r="E9" s="13"/>
    </row>
    <row r="10" spans="1:7" s="5" customFormat="1" ht="70.5" customHeight="1" thickTop="1" thickBot="1" x14ac:dyDescent="0.25">
      <c r="A10" s="69" t="s">
        <v>15</v>
      </c>
      <c r="B10" s="192" t="s">
        <v>178</v>
      </c>
      <c r="C10" s="193"/>
      <c r="E10" s="13"/>
    </row>
    <row r="11" spans="1:7" s="5" customFormat="1" ht="13.5" thickTop="1" x14ac:dyDescent="0.2">
      <c r="E11" s="13"/>
    </row>
    <row r="12" spans="1:7" s="5" customFormat="1" ht="12.75" x14ac:dyDescent="0.2">
      <c r="E12" s="13"/>
    </row>
    <row r="13" spans="1:7" s="5" customFormat="1" ht="13.5" thickBot="1" x14ac:dyDescent="0.25">
      <c r="A13" s="4" t="s">
        <v>17</v>
      </c>
      <c r="E13" s="13"/>
    </row>
    <row r="14" spans="1:7" s="13" customFormat="1" ht="13.5" thickTop="1" x14ac:dyDescent="0.2">
      <c r="A14" s="70" t="s">
        <v>18</v>
      </c>
      <c r="B14" s="71" t="s">
        <v>19</v>
      </c>
    </row>
    <row r="15" spans="1:7" s="5" customFormat="1" ht="12.75" x14ac:dyDescent="0.2">
      <c r="A15" s="72" t="s">
        <v>340</v>
      </c>
      <c r="B15" s="73" t="s">
        <v>87</v>
      </c>
      <c r="E15" s="13"/>
    </row>
    <row r="16" spans="1:7" s="5" customFormat="1" ht="13.5" thickBot="1" x14ac:dyDescent="0.25">
      <c r="A16" s="74"/>
      <c r="B16" s="75" t="s">
        <v>88</v>
      </c>
      <c r="E16" s="13"/>
    </row>
    <row r="17" spans="1:5" s="5" customFormat="1" ht="13.5" thickTop="1" x14ac:dyDescent="0.2">
      <c r="A17" s="30"/>
      <c r="B17" s="30"/>
      <c r="E17" s="13"/>
    </row>
    <row r="18" spans="1:5" s="5" customFormat="1" ht="12.75" x14ac:dyDescent="0.2">
      <c r="E18" s="13"/>
    </row>
    <row r="19" spans="1:5" s="5" customFormat="1" ht="13.5" thickBot="1" x14ac:dyDescent="0.25">
      <c r="A19" s="4" t="s">
        <v>20</v>
      </c>
      <c r="E19" s="13"/>
    </row>
    <row r="20" spans="1:5" s="13" customFormat="1" ht="13.5" thickTop="1" x14ac:dyDescent="0.2">
      <c r="A20" s="18" t="s">
        <v>21</v>
      </c>
      <c r="B20" s="19" t="s">
        <v>22</v>
      </c>
      <c r="D20" s="18" t="s">
        <v>21</v>
      </c>
      <c r="E20" s="19" t="s">
        <v>22</v>
      </c>
    </row>
    <row r="21" spans="1:5" s="5" customFormat="1" ht="12.75" x14ac:dyDescent="0.2">
      <c r="A21" s="76" t="s">
        <v>37</v>
      </c>
      <c r="B21" s="77">
        <v>5.6631036188854997</v>
      </c>
      <c r="D21" s="76" t="s">
        <v>186</v>
      </c>
      <c r="E21" s="77">
        <v>1.2581047908646699</v>
      </c>
    </row>
    <row r="22" spans="1:5" s="5" customFormat="1" ht="12.75" x14ac:dyDescent="0.2">
      <c r="A22" s="76" t="s">
        <v>45</v>
      </c>
      <c r="B22" s="77">
        <v>4.4997370633430691</v>
      </c>
      <c r="D22" s="76" t="s">
        <v>147</v>
      </c>
      <c r="E22" s="77">
        <v>1.1951791983862483</v>
      </c>
    </row>
    <row r="23" spans="1:5" s="5" customFormat="1" ht="12.75" x14ac:dyDescent="0.2">
      <c r="A23" s="76" t="s">
        <v>24</v>
      </c>
      <c r="B23" s="77">
        <v>4.3346700064705406</v>
      </c>
      <c r="D23" s="76" t="s">
        <v>358</v>
      </c>
      <c r="E23" s="77">
        <v>1.1456445158360904</v>
      </c>
    </row>
    <row r="24" spans="1:5" s="5" customFormat="1" ht="12.75" x14ac:dyDescent="0.2">
      <c r="A24" s="76" t="s">
        <v>42</v>
      </c>
      <c r="B24" s="77">
        <v>3.9740072185486808</v>
      </c>
      <c r="D24" s="76" t="s">
        <v>272</v>
      </c>
      <c r="E24" s="77">
        <v>1.1419134093323999</v>
      </c>
    </row>
    <row r="25" spans="1:5" s="5" customFormat="1" ht="12.75" x14ac:dyDescent="0.2">
      <c r="A25" s="76" t="s">
        <v>46</v>
      </c>
      <c r="B25" s="77">
        <v>3.9220260108529232</v>
      </c>
      <c r="D25" s="76" t="s">
        <v>359</v>
      </c>
      <c r="E25" s="77">
        <v>1.1188840904895807</v>
      </c>
    </row>
    <row r="26" spans="1:5" s="5" customFormat="1" ht="12.75" x14ac:dyDescent="0.2">
      <c r="A26" s="76" t="s">
        <v>164</v>
      </c>
      <c r="B26" s="77">
        <v>3.7441669909773281</v>
      </c>
      <c r="D26" s="76" t="s">
        <v>316</v>
      </c>
      <c r="E26" s="77">
        <v>1.1152331471615846</v>
      </c>
    </row>
    <row r="27" spans="1:5" s="5" customFormat="1" ht="12.75" x14ac:dyDescent="0.2">
      <c r="A27" s="76" t="s">
        <v>145</v>
      </c>
      <c r="B27" s="77">
        <v>2.9177962918140579</v>
      </c>
      <c r="D27" s="76" t="s">
        <v>325</v>
      </c>
      <c r="E27" s="77">
        <v>1.0437006691529402</v>
      </c>
    </row>
    <row r="28" spans="1:5" s="5" customFormat="1" ht="12.75" x14ac:dyDescent="0.2">
      <c r="A28" s="76" t="s">
        <v>31</v>
      </c>
      <c r="B28" s="77">
        <v>2.9061365488016855</v>
      </c>
      <c r="D28" s="76" t="s">
        <v>324</v>
      </c>
      <c r="E28" s="77">
        <v>1.0112238857415559</v>
      </c>
    </row>
    <row r="29" spans="1:5" s="5" customFormat="1" ht="12.75" x14ac:dyDescent="0.2">
      <c r="A29" s="76" t="s">
        <v>163</v>
      </c>
      <c r="B29" s="77">
        <v>2.880824955699389</v>
      </c>
      <c r="D29" s="76" t="s">
        <v>133</v>
      </c>
      <c r="E29" s="77">
        <v>0.95842947139527324</v>
      </c>
    </row>
    <row r="30" spans="1:5" s="5" customFormat="1" ht="12.75" x14ac:dyDescent="0.2">
      <c r="A30" s="76" t="s">
        <v>47</v>
      </c>
      <c r="B30" s="77">
        <v>2.7384954939212358</v>
      </c>
      <c r="D30" s="76" t="s">
        <v>185</v>
      </c>
      <c r="E30" s="77">
        <v>0.95725131613306913</v>
      </c>
    </row>
    <row r="31" spans="1:5" s="5" customFormat="1" ht="12.75" x14ac:dyDescent="0.2">
      <c r="A31" s="76" t="s">
        <v>179</v>
      </c>
      <c r="B31" s="77">
        <v>2.7019259175604837</v>
      </c>
      <c r="D31" s="76" t="s">
        <v>273</v>
      </c>
      <c r="E31" s="77">
        <v>0.93772950466950222</v>
      </c>
    </row>
    <row r="32" spans="1:5" s="5" customFormat="1" ht="12.75" x14ac:dyDescent="0.2">
      <c r="A32" s="76" t="s">
        <v>182</v>
      </c>
      <c r="B32" s="77">
        <v>2.67209438647328</v>
      </c>
      <c r="D32" s="76" t="s">
        <v>167</v>
      </c>
      <c r="E32" s="77">
        <v>0.92413231655912098</v>
      </c>
    </row>
    <row r="33" spans="1:5" s="5" customFormat="1" ht="12.75" x14ac:dyDescent="0.2">
      <c r="A33" s="76" t="s">
        <v>59</v>
      </c>
      <c r="B33" s="77">
        <v>2.6396340629248658</v>
      </c>
      <c r="D33" s="76" t="s">
        <v>283</v>
      </c>
      <c r="E33" s="77">
        <v>0.89693999368142563</v>
      </c>
    </row>
    <row r="34" spans="1:5" s="5" customFormat="1" ht="12.75" x14ac:dyDescent="0.2">
      <c r="A34" s="76" t="s">
        <v>181</v>
      </c>
      <c r="B34" s="77">
        <v>2.6201308309042095</v>
      </c>
      <c r="D34" s="76" t="s">
        <v>297</v>
      </c>
      <c r="E34" s="77">
        <v>0.89664689551786503</v>
      </c>
    </row>
    <row r="35" spans="1:5" s="5" customFormat="1" ht="12.75" x14ac:dyDescent="0.2">
      <c r="A35" s="76" t="s">
        <v>183</v>
      </c>
      <c r="B35" s="77">
        <v>2.5754112709640231</v>
      </c>
      <c r="D35" s="76" t="s">
        <v>353</v>
      </c>
      <c r="E35" s="77">
        <v>0.88608045833322902</v>
      </c>
    </row>
    <row r="36" spans="1:5" s="5" customFormat="1" ht="12.75" x14ac:dyDescent="0.2">
      <c r="A36" s="76" t="s">
        <v>322</v>
      </c>
      <c r="B36" s="77">
        <v>2.3684223175205408</v>
      </c>
      <c r="D36" s="76" t="s">
        <v>326</v>
      </c>
      <c r="E36" s="77">
        <v>0.74229164920725477</v>
      </c>
    </row>
    <row r="37" spans="1:5" s="5" customFormat="1" ht="12.75" x14ac:dyDescent="0.2">
      <c r="A37" s="76" t="s">
        <v>144</v>
      </c>
      <c r="B37" s="77">
        <v>2.3333313799969053</v>
      </c>
      <c r="D37" s="76" t="s">
        <v>143</v>
      </c>
      <c r="E37" s="77">
        <v>0.72622134184671627</v>
      </c>
    </row>
    <row r="38" spans="1:5" s="5" customFormat="1" ht="12.75" x14ac:dyDescent="0.2">
      <c r="A38" s="76" t="s">
        <v>308</v>
      </c>
      <c r="B38" s="77">
        <v>2.2617870621471905</v>
      </c>
      <c r="D38" s="78" t="s">
        <v>274</v>
      </c>
      <c r="E38" s="79">
        <v>98.759129189065803</v>
      </c>
    </row>
    <row r="39" spans="1:5" s="5" customFormat="1" ht="12.75" x14ac:dyDescent="0.2">
      <c r="A39" s="76" t="s">
        <v>44</v>
      </c>
      <c r="B39" s="77">
        <v>2.2485248504634008</v>
      </c>
      <c r="D39" s="76" t="s">
        <v>222</v>
      </c>
      <c r="E39" s="77">
        <v>1.2408708109342355</v>
      </c>
    </row>
    <row r="40" spans="1:5" s="5" customFormat="1" ht="13.5" thickBot="1" x14ac:dyDescent="0.25">
      <c r="A40" s="76" t="s">
        <v>285</v>
      </c>
      <c r="B40" s="77">
        <v>2.2325289105521589</v>
      </c>
      <c r="D40" s="55" t="s">
        <v>41</v>
      </c>
      <c r="E40" s="56">
        <f>E38+E39</f>
        <v>100.00000000000004</v>
      </c>
    </row>
    <row r="41" spans="1:5" s="5" customFormat="1" ht="13.5" thickTop="1" x14ac:dyDescent="0.2">
      <c r="A41" s="76" t="s">
        <v>93</v>
      </c>
      <c r="B41" s="77">
        <v>2.1987941067688048</v>
      </c>
    </row>
    <row r="42" spans="1:5" s="5" customFormat="1" ht="12.75" x14ac:dyDescent="0.2">
      <c r="A42" s="76" t="s">
        <v>184</v>
      </c>
      <c r="B42" s="77">
        <v>2.0388219570583113</v>
      </c>
    </row>
    <row r="43" spans="1:5" s="5" customFormat="1" ht="12.75" x14ac:dyDescent="0.2">
      <c r="A43" s="76" t="s">
        <v>91</v>
      </c>
      <c r="B43" s="77">
        <v>2.0088608666472827</v>
      </c>
      <c r="E43" s="13"/>
    </row>
    <row r="44" spans="1:5" s="5" customFormat="1" ht="12.75" x14ac:dyDescent="0.2">
      <c r="A44" s="76" t="s">
        <v>270</v>
      </c>
      <c r="B44" s="77">
        <v>1.9193199903705775</v>
      </c>
      <c r="E44" s="13"/>
    </row>
    <row r="45" spans="1:5" s="5" customFormat="1" ht="12.75" x14ac:dyDescent="0.2">
      <c r="A45" s="53" t="s">
        <v>323</v>
      </c>
      <c r="B45" s="77">
        <v>1.8412352118398339</v>
      </c>
      <c r="D45" s="30"/>
      <c r="E45" s="100"/>
    </row>
    <row r="46" spans="1:5" s="5" customFormat="1" ht="12.75" x14ac:dyDescent="0.2">
      <c r="A46" s="53" t="s">
        <v>315</v>
      </c>
      <c r="B46" s="77">
        <v>1.5217037337305734</v>
      </c>
      <c r="D46" s="30"/>
      <c r="E46" s="100"/>
    </row>
    <row r="47" spans="1:5" s="5" customFormat="1" ht="12.75" x14ac:dyDescent="0.2">
      <c r="A47" s="53" t="s">
        <v>302</v>
      </c>
      <c r="B47" s="77">
        <v>1.4570072653308239</v>
      </c>
      <c r="E47" s="13"/>
    </row>
    <row r="48" spans="1:5" s="5" customFormat="1" ht="12.75" x14ac:dyDescent="0.2">
      <c r="A48" s="53" t="s">
        <v>299</v>
      </c>
      <c r="B48" s="77">
        <v>1.4188238275564766</v>
      </c>
      <c r="E48" s="13"/>
    </row>
    <row r="49" spans="1:8" s="5" customFormat="1" ht="12.75" x14ac:dyDescent="0.2">
      <c r="A49" s="53" t="s">
        <v>286</v>
      </c>
      <c r="B49" s="77">
        <v>1.3254280149417814</v>
      </c>
      <c r="E49" s="13"/>
    </row>
    <row r="50" spans="1:8" s="5" customFormat="1" ht="12.75" x14ac:dyDescent="0.2">
      <c r="A50" s="53" t="s">
        <v>300</v>
      </c>
      <c r="B50" s="77">
        <v>1.3076428514953571</v>
      </c>
      <c r="E50" s="13"/>
    </row>
    <row r="51" spans="1:8" s="5" customFormat="1" ht="12.75" x14ac:dyDescent="0.2">
      <c r="A51" s="53" t="s">
        <v>293</v>
      </c>
      <c r="B51" s="77">
        <v>1.2687460425974961</v>
      </c>
      <c r="E51" s="13"/>
    </row>
    <row r="52" spans="1:8" s="5" customFormat="1" ht="13.5" thickBot="1" x14ac:dyDescent="0.25">
      <c r="A52" s="105" t="s">
        <v>301</v>
      </c>
      <c r="B52" s="101">
        <v>1.2623834775984524</v>
      </c>
      <c r="E52" s="13"/>
    </row>
    <row r="53" spans="1:8" s="5" customFormat="1" ht="13.5" thickTop="1" x14ac:dyDescent="0.2">
      <c r="E53" s="13"/>
    </row>
    <row r="54" spans="1:8" s="5" customFormat="1" ht="12.75" x14ac:dyDescent="0.2">
      <c r="E54" s="13"/>
    </row>
    <row r="55" spans="1:8" s="5" customFormat="1" ht="12.75" x14ac:dyDescent="0.2">
      <c r="A55" s="4" t="s">
        <v>187</v>
      </c>
      <c r="E55" s="13"/>
    </row>
    <row r="56" spans="1:8" s="5" customFormat="1" ht="12.75" x14ac:dyDescent="0.2">
      <c r="A56" s="41" t="s">
        <v>336</v>
      </c>
      <c r="E56" s="13"/>
    </row>
    <row r="57" spans="1:8" s="5" customFormat="1" ht="12.75" x14ac:dyDescent="0.2">
      <c r="A57" s="93" t="s">
        <v>64</v>
      </c>
      <c r="B57" s="62" t="s">
        <v>65</v>
      </c>
      <c r="C57" s="62" t="s">
        <v>66</v>
      </c>
      <c r="D57" s="62" t="s">
        <v>67</v>
      </c>
      <c r="E57" s="62" t="s">
        <v>68</v>
      </c>
    </row>
    <row r="58" spans="1:8" s="5" customFormat="1" ht="12.75" x14ac:dyDescent="0.2">
      <c r="A58" s="63" t="s">
        <v>69</v>
      </c>
      <c r="B58" s="80"/>
      <c r="C58" s="80"/>
      <c r="D58" s="80"/>
      <c r="E58" s="80"/>
    </row>
    <row r="59" spans="1:8" s="5" customFormat="1" ht="12.75" x14ac:dyDescent="0.2">
      <c r="A59" s="81" t="s">
        <v>188</v>
      </c>
      <c r="B59" s="65">
        <v>4.858971320218064</v>
      </c>
      <c r="C59" s="65">
        <v>7.7857114422436258</v>
      </c>
      <c r="D59" s="65">
        <v>15.249061492035242</v>
      </c>
      <c r="E59" s="65">
        <v>19.339050795781219</v>
      </c>
    </row>
    <row r="60" spans="1:8" s="5" customFormat="1" ht="15" x14ac:dyDescent="0.25">
      <c r="A60" s="81" t="s">
        <v>189</v>
      </c>
      <c r="B60" s="170">
        <v>5.6978085351787833</v>
      </c>
      <c r="C60" s="170">
        <v>8.6318214656884606</v>
      </c>
      <c r="D60" s="65">
        <v>0</v>
      </c>
      <c r="E60" s="170">
        <v>15.427915612771192</v>
      </c>
    </row>
    <row r="61" spans="1:8" s="5" customFormat="1" ht="12.75" x14ac:dyDescent="0.2">
      <c r="A61" s="81"/>
      <c r="B61" s="65"/>
      <c r="C61" s="65"/>
      <c r="D61" s="65"/>
      <c r="E61" s="65"/>
    </row>
    <row r="62" spans="1:8" s="5" customFormat="1" ht="12.75" x14ac:dyDescent="0.2">
      <c r="A62" s="94" t="s">
        <v>72</v>
      </c>
      <c r="B62" s="83"/>
      <c r="C62" s="83"/>
      <c r="D62" s="83"/>
      <c r="E62" s="83"/>
    </row>
    <row r="63" spans="1:8" s="5" customFormat="1" ht="12.75" x14ac:dyDescent="0.2">
      <c r="A63" s="81" t="s">
        <v>190</v>
      </c>
      <c r="B63" s="65">
        <v>6.6441095981946141</v>
      </c>
      <c r="C63" s="65">
        <v>9.7681817609130306</v>
      </c>
      <c r="D63" s="65">
        <v>15.178649646036035</v>
      </c>
      <c r="E63" s="65">
        <v>15.608379199072452</v>
      </c>
      <c r="F63" s="67"/>
      <c r="G63" s="67"/>
      <c r="H63" s="67"/>
    </row>
    <row r="64" spans="1:8" s="5" customFormat="1" x14ac:dyDescent="0.2">
      <c r="D64" s="2"/>
      <c r="E64" s="44"/>
    </row>
    <row r="65" spans="1:5" s="5" customFormat="1" x14ac:dyDescent="0.2">
      <c r="D65" s="2"/>
      <c r="E65" s="44"/>
    </row>
    <row r="66" spans="1:5" s="5" customFormat="1" x14ac:dyDescent="0.2">
      <c r="A66" s="41" t="s">
        <v>74</v>
      </c>
      <c r="D66" s="2"/>
      <c r="E66" s="44"/>
    </row>
    <row r="67" spans="1:5" s="5" customFormat="1" x14ac:dyDescent="0.2">
      <c r="A67" s="5" t="s">
        <v>75</v>
      </c>
      <c r="D67" s="2"/>
      <c r="E67" s="44"/>
    </row>
    <row r="68" spans="1:5" s="5" customFormat="1" x14ac:dyDescent="0.2">
      <c r="A68" s="5" t="s">
        <v>337</v>
      </c>
      <c r="D68" s="2"/>
      <c r="E68" s="44"/>
    </row>
    <row r="69" spans="1:5" s="5" customFormat="1" x14ac:dyDescent="0.2">
      <c r="A69" s="5" t="s">
        <v>76</v>
      </c>
      <c r="D69" s="2"/>
      <c r="E69" s="44"/>
    </row>
    <row r="70" spans="1:5" s="5" customFormat="1" x14ac:dyDescent="0.2">
      <c r="A70" s="5" t="s">
        <v>172</v>
      </c>
      <c r="D70" s="2"/>
      <c r="E70" s="44"/>
    </row>
  </sheetData>
  <mergeCells count="3">
    <mergeCell ref="C5:D5"/>
    <mergeCell ref="F5:G5"/>
    <mergeCell ref="B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95" zoomScaleNormal="95" workbookViewId="0"/>
  </sheetViews>
  <sheetFormatPr defaultRowHeight="14.25" x14ac:dyDescent="0.2"/>
  <cols>
    <col min="1" max="1" width="53.140625" style="2" customWidth="1"/>
    <col min="2" max="2" width="19.28515625" style="2" customWidth="1"/>
    <col min="3" max="3" width="13.28515625" style="2" customWidth="1"/>
    <col min="4" max="4" width="32.42578125" style="2" customWidth="1"/>
    <col min="5" max="5" width="16.140625" style="2" customWidth="1"/>
    <col min="6" max="6" width="20.42578125" style="2" customWidth="1"/>
    <col min="7" max="7" width="20.28515625" style="2" customWidth="1"/>
    <col min="8" max="8" width="21.42578125" style="2" customWidth="1"/>
    <col min="9" max="16384" width="9.140625" style="2"/>
  </cols>
  <sheetData>
    <row r="1" spans="1:8" ht="19.5" x14ac:dyDescent="0.25">
      <c r="A1" s="1" t="s">
        <v>191</v>
      </c>
    </row>
    <row r="2" spans="1:8" ht="15.75" customHeight="1" x14ac:dyDescent="0.25">
      <c r="A2" s="1"/>
    </row>
    <row r="4" spans="1:8" s="5" customFormat="1" ht="13.5" thickBot="1" x14ac:dyDescent="0.25">
      <c r="A4" s="4" t="s">
        <v>1</v>
      </c>
    </row>
    <row r="5" spans="1:8" s="5" customFormat="1" ht="29.25" customHeight="1" thickTop="1" thickBot="1" x14ac:dyDescent="0.25">
      <c r="A5" s="6" t="s">
        <v>2</v>
      </c>
      <c r="B5" s="6" t="s">
        <v>3</v>
      </c>
      <c r="C5" s="191" t="s">
        <v>4</v>
      </c>
      <c r="D5" s="191"/>
      <c r="E5" s="6" t="s">
        <v>5</v>
      </c>
      <c r="F5" s="195" t="s">
        <v>6</v>
      </c>
      <c r="G5" s="196"/>
      <c r="H5" s="197"/>
    </row>
    <row r="6" spans="1:8" s="5" customFormat="1" ht="63" customHeight="1" thickTop="1" thickBot="1" x14ac:dyDescent="0.25">
      <c r="A6" s="7" t="s">
        <v>312</v>
      </c>
      <c r="B6" s="7" t="s">
        <v>329</v>
      </c>
      <c r="C6" s="7" t="s">
        <v>8</v>
      </c>
      <c r="D6" s="7" t="s">
        <v>330</v>
      </c>
      <c r="E6" s="7" t="s">
        <v>192</v>
      </c>
      <c r="F6" s="7" t="s">
        <v>107</v>
      </c>
      <c r="G6" s="7" t="s">
        <v>193</v>
      </c>
      <c r="H6" s="7" t="s">
        <v>194</v>
      </c>
    </row>
    <row r="7" spans="1:8" s="5" customFormat="1" ht="13.5" thickTop="1" x14ac:dyDescent="0.2"/>
    <row r="8" spans="1:8" s="5" customFormat="1" ht="12.75" x14ac:dyDescent="0.2"/>
    <row r="9" spans="1:8" s="5" customFormat="1" ht="13.5" thickBot="1" x14ac:dyDescent="0.25">
      <c r="A9" s="4" t="s">
        <v>109</v>
      </c>
    </row>
    <row r="10" spans="1:8" s="5" customFormat="1" ht="51" customHeight="1" thickTop="1" thickBot="1" x14ac:dyDescent="0.3">
      <c r="A10" s="69" t="s">
        <v>15</v>
      </c>
      <c r="B10" s="192" t="s">
        <v>195</v>
      </c>
      <c r="C10" s="198"/>
      <c r="D10" s="199"/>
    </row>
    <row r="11" spans="1:8" s="5" customFormat="1" ht="13.5" thickTop="1" x14ac:dyDescent="0.2"/>
    <row r="12" spans="1:8" s="5" customFormat="1" ht="12.75" x14ac:dyDescent="0.2"/>
    <row r="13" spans="1:8" s="5" customFormat="1" ht="12.75" x14ac:dyDescent="0.2">
      <c r="A13" s="4" t="s">
        <v>196</v>
      </c>
    </row>
    <row r="14" spans="1:8" s="13" customFormat="1" ht="12.75" x14ac:dyDescent="0.2">
      <c r="A14" s="106" t="s">
        <v>18</v>
      </c>
      <c r="B14" s="106" t="s">
        <v>19</v>
      </c>
    </row>
    <row r="15" spans="1:8" s="5" customFormat="1" ht="12.75" x14ac:dyDescent="0.2">
      <c r="A15" s="107" t="s">
        <v>342</v>
      </c>
      <c r="B15" s="108" t="s">
        <v>275</v>
      </c>
    </row>
    <row r="16" spans="1:8" s="5" customFormat="1" ht="12.75" x14ac:dyDescent="0.2">
      <c r="A16" s="108"/>
      <c r="B16" s="108" t="s">
        <v>197</v>
      </c>
    </row>
    <row r="17" spans="1:5" s="5" customFormat="1" ht="12.75" x14ac:dyDescent="0.2"/>
    <row r="18" spans="1:5" s="5" customFormat="1" ht="12.75" x14ac:dyDescent="0.2"/>
    <row r="19" spans="1:5" s="5" customFormat="1" ht="13.5" thickBot="1" x14ac:dyDescent="0.25">
      <c r="A19" s="4" t="s">
        <v>20</v>
      </c>
    </row>
    <row r="20" spans="1:5" s="13" customFormat="1" ht="26.25" thickTop="1" x14ac:dyDescent="0.2">
      <c r="A20" s="18" t="s">
        <v>21</v>
      </c>
      <c r="B20" s="19" t="s">
        <v>22</v>
      </c>
      <c r="D20" s="18" t="s">
        <v>21</v>
      </c>
      <c r="E20" s="19" t="s">
        <v>22</v>
      </c>
    </row>
    <row r="21" spans="1:5" s="5" customFormat="1" ht="12.75" x14ac:dyDescent="0.2">
      <c r="A21" s="76" t="s">
        <v>29</v>
      </c>
      <c r="B21" s="77">
        <v>5.9266430317976804</v>
      </c>
      <c r="D21" s="76" t="s">
        <v>315</v>
      </c>
      <c r="E21" s="77">
        <v>1.2730887433334346</v>
      </c>
    </row>
    <row r="22" spans="1:5" s="5" customFormat="1" ht="12.75" x14ac:dyDescent="0.2">
      <c r="A22" s="76" t="s">
        <v>23</v>
      </c>
      <c r="B22" s="77">
        <v>5.8868758604409512</v>
      </c>
      <c r="D22" s="76" t="s">
        <v>288</v>
      </c>
      <c r="E22" s="77">
        <v>1.16107395637295</v>
      </c>
    </row>
    <row r="23" spans="1:5" s="5" customFormat="1" ht="12.75" x14ac:dyDescent="0.2">
      <c r="A23" s="76" t="s">
        <v>27</v>
      </c>
      <c r="B23" s="77">
        <v>5.7762190450652087</v>
      </c>
      <c r="D23" s="76" t="s">
        <v>273</v>
      </c>
      <c r="E23" s="77">
        <v>1.1500571514795694</v>
      </c>
    </row>
    <row r="24" spans="1:5" s="5" customFormat="1" ht="12.75" x14ac:dyDescent="0.2">
      <c r="A24" s="76" t="s">
        <v>37</v>
      </c>
      <c r="B24" s="77">
        <v>4.7781928161476976</v>
      </c>
      <c r="D24" s="76" t="s">
        <v>50</v>
      </c>
      <c r="E24" s="77">
        <v>1.1495228628551417</v>
      </c>
    </row>
    <row r="25" spans="1:5" s="5" customFormat="1" ht="12.75" x14ac:dyDescent="0.2">
      <c r="A25" s="76" t="s">
        <v>32</v>
      </c>
      <c r="B25" s="77">
        <v>4.6926303384967945</v>
      </c>
      <c r="D25" s="76" t="s">
        <v>163</v>
      </c>
      <c r="E25" s="77">
        <v>1.1212724412753572</v>
      </c>
    </row>
    <row r="26" spans="1:5" s="5" customFormat="1" ht="12.75" x14ac:dyDescent="0.2">
      <c r="A26" s="76" t="s">
        <v>25</v>
      </c>
      <c r="B26" s="77">
        <v>3.9538153614628166</v>
      </c>
      <c r="D26" s="53" t="s">
        <v>80</v>
      </c>
      <c r="E26" s="77">
        <v>1.1054452175031431</v>
      </c>
    </row>
    <row r="27" spans="1:5" s="5" customFormat="1" ht="12.75" x14ac:dyDescent="0.2">
      <c r="A27" s="76" t="s">
        <v>114</v>
      </c>
      <c r="B27" s="77">
        <v>3.9081542057603209</v>
      </c>
      <c r="D27" s="53" t="s">
        <v>295</v>
      </c>
      <c r="E27" s="77">
        <v>1.1048504091860094</v>
      </c>
    </row>
    <row r="28" spans="1:5" s="5" customFormat="1" ht="12.75" x14ac:dyDescent="0.2">
      <c r="A28" s="76" t="s">
        <v>43</v>
      </c>
      <c r="B28" s="77">
        <v>3.7139767391909344</v>
      </c>
      <c r="D28" s="53" t="s">
        <v>42</v>
      </c>
      <c r="E28" s="77">
        <v>1.0737026990777894</v>
      </c>
    </row>
    <row r="29" spans="1:5" s="5" customFormat="1" ht="12.75" x14ac:dyDescent="0.2">
      <c r="A29" s="76" t="s">
        <v>183</v>
      </c>
      <c r="B29" s="77">
        <v>2.5083215407723127</v>
      </c>
      <c r="D29" s="76" t="s">
        <v>280</v>
      </c>
      <c r="E29" s="77">
        <v>1.0717602241566</v>
      </c>
    </row>
    <row r="30" spans="1:5" s="5" customFormat="1" ht="12.75" x14ac:dyDescent="0.2">
      <c r="A30" s="76" t="s">
        <v>166</v>
      </c>
      <c r="B30" s="77">
        <v>2.3645302261625685</v>
      </c>
      <c r="D30" s="76" t="s">
        <v>303</v>
      </c>
      <c r="E30" s="77">
        <v>1.0458359034020988</v>
      </c>
    </row>
    <row r="31" spans="1:5" s="5" customFormat="1" ht="12.75" x14ac:dyDescent="0.2">
      <c r="A31" s="76" t="s">
        <v>116</v>
      </c>
      <c r="B31" s="77">
        <v>2.0046961901471501</v>
      </c>
      <c r="D31" s="76" t="s">
        <v>313</v>
      </c>
      <c r="E31" s="77">
        <v>1.0265949062128148</v>
      </c>
    </row>
    <row r="32" spans="1:5" s="5" customFormat="1" ht="12.75" x14ac:dyDescent="0.2">
      <c r="A32" s="76" t="s">
        <v>267</v>
      </c>
      <c r="B32" s="77">
        <v>1.932858710916288</v>
      </c>
      <c r="D32" s="76" t="s">
        <v>58</v>
      </c>
      <c r="E32" s="77">
        <v>1.024845586957567</v>
      </c>
    </row>
    <row r="33" spans="1:6" s="5" customFormat="1" ht="12.75" x14ac:dyDescent="0.2">
      <c r="A33" s="76" t="s">
        <v>98</v>
      </c>
      <c r="B33" s="77">
        <v>1.8679841649655544</v>
      </c>
      <c r="D33" s="76" t="s">
        <v>44</v>
      </c>
      <c r="E33" s="77">
        <v>1.0159169019513627</v>
      </c>
    </row>
    <row r="34" spans="1:6" s="5" customFormat="1" ht="12.75" x14ac:dyDescent="0.2">
      <c r="A34" s="76" t="s">
        <v>284</v>
      </c>
      <c r="B34" s="77">
        <v>1.8614860615807007</v>
      </c>
      <c r="D34" s="53" t="s">
        <v>140</v>
      </c>
      <c r="E34" s="77">
        <v>1.0047775802226793</v>
      </c>
    </row>
    <row r="35" spans="1:6" s="5" customFormat="1" ht="12.75" x14ac:dyDescent="0.2">
      <c r="A35" s="76" t="s">
        <v>161</v>
      </c>
      <c r="B35" s="77">
        <v>1.8484729152440031</v>
      </c>
      <c r="D35" s="53" t="s">
        <v>353</v>
      </c>
      <c r="E35" s="77">
        <v>0.98895059804604468</v>
      </c>
    </row>
    <row r="36" spans="1:6" s="5" customFormat="1" ht="12.75" x14ac:dyDescent="0.2">
      <c r="A36" s="76" t="s">
        <v>276</v>
      </c>
      <c r="B36" s="77">
        <v>1.8361263775722878</v>
      </c>
      <c r="D36" s="53" t="s">
        <v>143</v>
      </c>
      <c r="E36" s="77">
        <v>0.967049893704512</v>
      </c>
    </row>
    <row r="37" spans="1:6" s="5" customFormat="1" ht="12.75" x14ac:dyDescent="0.2">
      <c r="A37" s="76" t="s">
        <v>165</v>
      </c>
      <c r="B37" s="77">
        <v>1.7970302007695251</v>
      </c>
      <c r="D37" s="76" t="s">
        <v>287</v>
      </c>
      <c r="E37" s="77">
        <v>0.95610606926046526</v>
      </c>
    </row>
    <row r="38" spans="1:6" s="5" customFormat="1" ht="12.75" x14ac:dyDescent="0.2">
      <c r="A38" s="76" t="s">
        <v>285</v>
      </c>
      <c r="B38" s="77">
        <v>1.7812370605583192</v>
      </c>
      <c r="D38" s="76" t="s">
        <v>144</v>
      </c>
      <c r="E38" s="77">
        <v>0.85014743303252727</v>
      </c>
    </row>
    <row r="39" spans="1:6" s="5" customFormat="1" ht="12.75" x14ac:dyDescent="0.2">
      <c r="A39" s="76" t="s">
        <v>45</v>
      </c>
      <c r="B39" s="77">
        <v>1.6959511633854438</v>
      </c>
      <c r="D39" s="76" t="s">
        <v>296</v>
      </c>
      <c r="E39" s="77">
        <v>0.70220647274646819</v>
      </c>
    </row>
    <row r="40" spans="1:6" s="5" customFormat="1" ht="12.75" x14ac:dyDescent="0.2">
      <c r="A40" s="76" t="s">
        <v>24</v>
      </c>
      <c r="B40" s="77">
        <v>1.6856713458078292</v>
      </c>
      <c r="D40" s="76" t="s">
        <v>322</v>
      </c>
      <c r="E40" s="77">
        <v>0.69003086394736546</v>
      </c>
    </row>
    <row r="41" spans="1:6" s="5" customFormat="1" ht="12.75" x14ac:dyDescent="0.2">
      <c r="A41" s="53" t="s">
        <v>294</v>
      </c>
      <c r="B41" s="77">
        <v>1.6648684517802907</v>
      </c>
      <c r="D41" s="76" t="s">
        <v>291</v>
      </c>
      <c r="E41" s="77">
        <v>0.63821444757183521</v>
      </c>
    </row>
    <row r="42" spans="1:6" s="5" customFormat="1" ht="12.75" x14ac:dyDescent="0.2">
      <c r="A42" s="53" t="s">
        <v>286</v>
      </c>
      <c r="B42" s="77">
        <v>1.601648621831091</v>
      </c>
      <c r="D42" s="53" t="s">
        <v>184</v>
      </c>
      <c r="E42" s="77">
        <v>0.51752560805397474</v>
      </c>
    </row>
    <row r="43" spans="1:6" s="5" customFormat="1" ht="12.75" x14ac:dyDescent="0.2">
      <c r="A43" s="53" t="s">
        <v>31</v>
      </c>
      <c r="B43" s="77">
        <v>1.4940047449293425</v>
      </c>
      <c r="D43" s="53" t="s">
        <v>354</v>
      </c>
      <c r="E43" s="77">
        <v>0.50817522725560405</v>
      </c>
    </row>
    <row r="44" spans="1:6" s="112" customFormat="1" ht="12.75" x14ac:dyDescent="0.2">
      <c r="A44" s="104" t="s">
        <v>28</v>
      </c>
      <c r="B44" s="77">
        <v>1.4432174699703559</v>
      </c>
      <c r="C44" s="5"/>
      <c r="D44" s="53" t="s">
        <v>319</v>
      </c>
      <c r="E44" s="77">
        <v>0.50634530799812516</v>
      </c>
      <c r="F44" s="5"/>
    </row>
    <row r="45" spans="1:6" s="112" customFormat="1" ht="12.75" x14ac:dyDescent="0.2">
      <c r="A45" s="104" t="s">
        <v>271</v>
      </c>
      <c r="B45" s="77">
        <v>1.4248841194974577</v>
      </c>
      <c r="C45" s="5"/>
      <c r="D45" s="76" t="s">
        <v>47</v>
      </c>
      <c r="E45" s="77">
        <v>0.48894858641903483</v>
      </c>
      <c r="F45" s="5"/>
    </row>
    <row r="46" spans="1:6" s="112" customFormat="1" ht="12.75" x14ac:dyDescent="0.2">
      <c r="A46" s="104" t="s">
        <v>352</v>
      </c>
      <c r="B46" s="77">
        <v>1.416931081071177</v>
      </c>
      <c r="C46" s="5"/>
      <c r="D46" s="78" t="s">
        <v>274</v>
      </c>
      <c r="E46" s="79">
        <v>99.345162600162666</v>
      </c>
      <c r="F46" s="5"/>
    </row>
    <row r="47" spans="1:6" s="5" customFormat="1" ht="12.75" x14ac:dyDescent="0.2">
      <c r="A47" s="53" t="s">
        <v>162</v>
      </c>
      <c r="B47" s="77">
        <v>1.384336956811782</v>
      </c>
      <c r="D47" s="76" t="s">
        <v>222</v>
      </c>
      <c r="E47" s="109">
        <v>0.65483739983736944</v>
      </c>
    </row>
    <row r="48" spans="1:6" s="5" customFormat="1" ht="12.75" x14ac:dyDescent="0.2">
      <c r="A48" s="53" t="s">
        <v>26</v>
      </c>
      <c r="B48" s="77">
        <v>1.3318987291670219</v>
      </c>
      <c r="D48" s="110" t="s">
        <v>41</v>
      </c>
      <c r="E48" s="111">
        <f>E46+E47</f>
        <v>100.00000000000004</v>
      </c>
    </row>
    <row r="49" spans="1:5" s="5" customFormat="1" ht="12.75" x14ac:dyDescent="0.2">
      <c r="A49" s="53" t="s">
        <v>147</v>
      </c>
      <c r="B49" s="77">
        <v>1.3222639067421471</v>
      </c>
      <c r="D49" s="99"/>
      <c r="E49" s="113"/>
    </row>
    <row r="50" spans="1:5" s="5" customFormat="1" ht="13.5" thickBot="1" x14ac:dyDescent="0.25">
      <c r="A50" s="105" t="s">
        <v>95</v>
      </c>
      <c r="B50" s="114">
        <v>1.2977900700951244</v>
      </c>
    </row>
    <row r="51" spans="1:5" s="5" customFormat="1" ht="13.5" thickTop="1" x14ac:dyDescent="0.2"/>
    <row r="52" spans="1:5" s="5" customFormat="1" ht="12.75" x14ac:dyDescent="0.2"/>
    <row r="53" spans="1:5" s="5" customFormat="1" ht="12.75" x14ac:dyDescent="0.2"/>
    <row r="54" spans="1:5" s="5" customFormat="1" ht="12.75" x14ac:dyDescent="0.2">
      <c r="A54" s="4" t="s">
        <v>198</v>
      </c>
    </row>
    <row r="55" spans="1:5" s="5" customFormat="1" ht="12.75" x14ac:dyDescent="0.2">
      <c r="A55" s="41" t="s">
        <v>336</v>
      </c>
    </row>
    <row r="56" spans="1:5" s="13" customFormat="1" ht="12.75" x14ac:dyDescent="0.2">
      <c r="A56" s="61" t="s">
        <v>64</v>
      </c>
      <c r="B56" s="62" t="s">
        <v>65</v>
      </c>
      <c r="C56" s="62" t="s">
        <v>66</v>
      </c>
      <c r="D56" s="62" t="s">
        <v>67</v>
      </c>
      <c r="E56" s="62" t="s">
        <v>68</v>
      </c>
    </row>
    <row r="57" spans="1:5" s="5" customFormat="1" ht="12.75" x14ac:dyDescent="0.2">
      <c r="A57" s="63" t="s">
        <v>69</v>
      </c>
      <c r="B57" s="80"/>
      <c r="C57" s="80"/>
      <c r="D57" s="80"/>
      <c r="E57" s="80"/>
    </row>
    <row r="58" spans="1:5" s="5" customFormat="1" ht="12.75" x14ac:dyDescent="0.2">
      <c r="A58" s="81" t="s">
        <v>199</v>
      </c>
      <c r="B58" s="115">
        <v>18.203269846620596</v>
      </c>
      <c r="C58" s="115">
        <v>12.561595755547028</v>
      </c>
      <c r="D58" s="115">
        <v>16.004329474323509</v>
      </c>
      <c r="E58" s="115">
        <v>11.667594978862539</v>
      </c>
    </row>
    <row r="59" spans="1:5" s="5" customFormat="1" ht="12.75" x14ac:dyDescent="0.2">
      <c r="A59" s="81" t="s">
        <v>200</v>
      </c>
      <c r="B59" s="115">
        <v>18.668193717277504</v>
      </c>
      <c r="C59" s="115">
        <v>13.680723919049086</v>
      </c>
      <c r="D59" s="115">
        <v>0</v>
      </c>
      <c r="E59" s="115">
        <v>14.4179279474425</v>
      </c>
    </row>
    <row r="60" spans="1:5" s="5" customFormat="1" ht="12.75" x14ac:dyDescent="0.2">
      <c r="A60" s="94" t="s">
        <v>72</v>
      </c>
      <c r="B60" s="115"/>
      <c r="C60" s="115"/>
      <c r="D60" s="115"/>
      <c r="E60" s="115"/>
    </row>
    <row r="61" spans="1:5" s="5" customFormat="1" ht="12.75" x14ac:dyDescent="0.2">
      <c r="A61" s="81" t="s">
        <v>73</v>
      </c>
      <c r="B61" s="115">
        <v>15.018309186435275</v>
      </c>
      <c r="C61" s="115">
        <v>10.220814532750854</v>
      </c>
      <c r="D61" s="115">
        <v>15.324642911605068</v>
      </c>
      <c r="E61" s="115">
        <v>12.525849974800041</v>
      </c>
    </row>
    <row r="62" spans="1:5" s="5" customFormat="1" ht="12.75" x14ac:dyDescent="0.2"/>
    <row r="63" spans="1:5" s="5" customFormat="1" x14ac:dyDescent="0.2">
      <c r="D63" s="2"/>
      <c r="E63" s="2"/>
    </row>
    <row r="64" spans="1:5" s="5" customFormat="1" x14ac:dyDescent="0.2">
      <c r="A64" s="41" t="s">
        <v>74</v>
      </c>
      <c r="D64" s="2"/>
      <c r="E64" s="2"/>
    </row>
    <row r="65" spans="1:5" s="5" customFormat="1" x14ac:dyDescent="0.2">
      <c r="A65" s="5" t="s">
        <v>75</v>
      </c>
      <c r="D65" s="2"/>
      <c r="E65" s="2"/>
    </row>
    <row r="66" spans="1:5" s="5" customFormat="1" x14ac:dyDescent="0.2">
      <c r="A66" s="5" t="s">
        <v>337</v>
      </c>
      <c r="D66" s="2"/>
      <c r="E66" s="2"/>
    </row>
    <row r="67" spans="1:5" s="5" customFormat="1" x14ac:dyDescent="0.2">
      <c r="A67" s="5" t="s">
        <v>201</v>
      </c>
      <c r="D67" s="2"/>
      <c r="E67" s="2"/>
    </row>
    <row r="68" spans="1:5" s="5" customFormat="1" x14ac:dyDescent="0.2">
      <c r="A68" s="5" t="s">
        <v>172</v>
      </c>
      <c r="D68" s="2"/>
      <c r="E68" s="2"/>
    </row>
  </sheetData>
  <mergeCells count="3">
    <mergeCell ref="C5:D5"/>
    <mergeCell ref="F5:H5"/>
    <mergeCell ref="B10:D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9"/>
  <sheetViews>
    <sheetView workbookViewId="0"/>
  </sheetViews>
  <sheetFormatPr defaultRowHeight="14.25" x14ac:dyDescent="0.2"/>
  <cols>
    <col min="1" max="1" width="48.140625" style="2" customWidth="1"/>
    <col min="2" max="2" width="20.140625" style="2" customWidth="1"/>
    <col min="3" max="3" width="13.28515625" style="2" customWidth="1"/>
    <col min="4" max="4" width="28.140625" style="2" customWidth="1"/>
    <col min="5" max="5" width="15" style="2" customWidth="1"/>
    <col min="6" max="7" width="17.85546875" style="2" customWidth="1"/>
    <col min="8" max="16384" width="9.140625" style="2"/>
  </cols>
  <sheetData>
    <row r="1" spans="1:7" ht="19.5" x14ac:dyDescent="0.25">
      <c r="A1" s="1" t="s">
        <v>202</v>
      </c>
    </row>
    <row r="2" spans="1:7" ht="16.5" customHeight="1" x14ac:dyDescent="0.25">
      <c r="A2" s="1"/>
    </row>
    <row r="4" spans="1:7" s="5" customFormat="1" ht="13.5" thickBot="1" x14ac:dyDescent="0.25">
      <c r="A4" s="4" t="s">
        <v>1</v>
      </c>
    </row>
    <row r="5" spans="1:7" s="5" customFormat="1" ht="27" customHeight="1" thickTop="1" thickBot="1" x14ac:dyDescent="0.25">
      <c r="A5" s="6" t="s">
        <v>2</v>
      </c>
      <c r="B5" s="6" t="s">
        <v>3</v>
      </c>
      <c r="C5" s="191" t="s">
        <v>4</v>
      </c>
      <c r="D5" s="191"/>
      <c r="E5" s="6" t="s">
        <v>5</v>
      </c>
      <c r="F5" s="195" t="s">
        <v>6</v>
      </c>
      <c r="G5" s="200"/>
    </row>
    <row r="6" spans="1:7" s="5" customFormat="1" ht="69" customHeight="1" thickTop="1" thickBot="1" x14ac:dyDescent="0.25">
      <c r="A6" s="8" t="s">
        <v>203</v>
      </c>
      <c r="B6" s="8" t="s">
        <v>204</v>
      </c>
      <c r="C6" s="7" t="s">
        <v>8</v>
      </c>
      <c r="D6" s="7" t="s">
        <v>368</v>
      </c>
      <c r="E6" s="8" t="s">
        <v>192</v>
      </c>
      <c r="F6" s="8" t="s">
        <v>83</v>
      </c>
      <c r="G6" s="8" t="s">
        <v>205</v>
      </c>
    </row>
    <row r="7" spans="1:7" s="5" customFormat="1" ht="13.5" thickTop="1" x14ac:dyDescent="0.2"/>
    <row r="8" spans="1:7" s="5" customFormat="1" ht="12.75" x14ac:dyDescent="0.2"/>
    <row r="9" spans="1:7" s="5" customFormat="1" ht="13.5" thickBot="1" x14ac:dyDescent="0.25">
      <c r="A9" s="4" t="s">
        <v>109</v>
      </c>
    </row>
    <row r="10" spans="1:7" s="5" customFormat="1" ht="84" customHeight="1" thickTop="1" thickBot="1" x14ac:dyDescent="0.25">
      <c r="A10" s="95" t="s">
        <v>15</v>
      </c>
      <c r="B10" s="201" t="s">
        <v>206</v>
      </c>
      <c r="C10" s="202"/>
      <c r="D10" s="203"/>
    </row>
    <row r="11" spans="1:7" s="5" customFormat="1" ht="13.5" thickTop="1" x14ac:dyDescent="0.2"/>
    <row r="12" spans="1:7" s="5" customFormat="1" ht="12.75" x14ac:dyDescent="0.2"/>
    <row r="13" spans="1:7" s="5" customFormat="1" ht="12.75" x14ac:dyDescent="0.2">
      <c r="A13" s="4" t="s">
        <v>196</v>
      </c>
    </row>
    <row r="14" spans="1:7" s="13" customFormat="1" ht="12.75" x14ac:dyDescent="0.2">
      <c r="A14" s="96" t="s">
        <v>18</v>
      </c>
      <c r="B14" s="96" t="s">
        <v>207</v>
      </c>
    </row>
    <row r="15" spans="1:7" s="5" customFormat="1" ht="12.75" x14ac:dyDescent="0.2">
      <c r="A15" s="97" t="s">
        <v>341</v>
      </c>
      <c r="B15" s="98" t="s">
        <v>304</v>
      </c>
      <c r="F15" s="116"/>
    </row>
    <row r="16" spans="1:7" s="5" customFormat="1" ht="12.75" x14ac:dyDescent="0.2">
      <c r="A16" s="98"/>
      <c r="B16" s="98" t="s">
        <v>305</v>
      </c>
    </row>
    <row r="17" spans="1:5" s="5" customFormat="1" ht="12.75" x14ac:dyDescent="0.2"/>
    <row r="18" spans="1:5" s="5" customFormat="1" ht="12.75" x14ac:dyDescent="0.2"/>
    <row r="19" spans="1:5" s="5" customFormat="1" ht="13.5" thickBot="1" x14ac:dyDescent="0.25">
      <c r="A19" s="4" t="s">
        <v>20</v>
      </c>
    </row>
    <row r="20" spans="1:5" s="13" customFormat="1" ht="27" thickTop="1" thickBot="1" x14ac:dyDescent="0.25">
      <c r="A20" s="117" t="s">
        <v>21</v>
      </c>
      <c r="B20" s="118" t="s">
        <v>22</v>
      </c>
      <c r="D20" s="18" t="s">
        <v>21</v>
      </c>
      <c r="E20" s="19" t="s">
        <v>22</v>
      </c>
    </row>
    <row r="21" spans="1:5" s="5" customFormat="1" ht="13.5" thickTop="1" x14ac:dyDescent="0.2">
      <c r="A21" s="119" t="s">
        <v>43</v>
      </c>
      <c r="B21" s="120">
        <v>6.3793743400106449</v>
      </c>
      <c r="D21" s="76" t="s">
        <v>308</v>
      </c>
      <c r="E21" s="77">
        <v>1.4343511261055681</v>
      </c>
    </row>
    <row r="22" spans="1:5" s="5" customFormat="1" ht="12.75" x14ac:dyDescent="0.2">
      <c r="A22" s="76" t="s">
        <v>24</v>
      </c>
      <c r="B22" s="77">
        <v>5.2923189928882444</v>
      </c>
      <c r="D22" s="76" t="s">
        <v>144</v>
      </c>
      <c r="E22" s="77">
        <v>1.4272828405577669</v>
      </c>
    </row>
    <row r="23" spans="1:5" s="5" customFormat="1" ht="12.75" x14ac:dyDescent="0.2">
      <c r="A23" s="76" t="s">
        <v>60</v>
      </c>
      <c r="B23" s="77">
        <v>5.2745438343857112</v>
      </c>
      <c r="D23" s="76" t="s">
        <v>306</v>
      </c>
      <c r="E23" s="77">
        <v>1.3374804264442095</v>
      </c>
    </row>
    <row r="24" spans="1:5" s="5" customFormat="1" ht="12.75" x14ac:dyDescent="0.2">
      <c r="A24" s="76" t="s">
        <v>95</v>
      </c>
      <c r="B24" s="77">
        <v>4.8863914318118784</v>
      </c>
      <c r="D24" s="76" t="s">
        <v>271</v>
      </c>
      <c r="E24" s="77">
        <v>1.2823228762455432</v>
      </c>
    </row>
    <row r="25" spans="1:5" s="5" customFormat="1" ht="12.75" x14ac:dyDescent="0.2">
      <c r="A25" s="76" t="s">
        <v>32</v>
      </c>
      <c r="B25" s="77">
        <v>4.0866084517032002</v>
      </c>
      <c r="D25" s="76" t="s">
        <v>180</v>
      </c>
      <c r="E25" s="77">
        <v>1.247504270780486</v>
      </c>
    </row>
    <row r="26" spans="1:5" s="5" customFormat="1" ht="12.75" x14ac:dyDescent="0.2">
      <c r="A26" s="76" t="s">
        <v>98</v>
      </c>
      <c r="B26" s="77">
        <v>4.0303803939416989</v>
      </c>
      <c r="D26" s="76" t="s">
        <v>298</v>
      </c>
      <c r="E26" s="77">
        <v>1.1553099148081736</v>
      </c>
    </row>
    <row r="27" spans="1:5" s="5" customFormat="1" ht="12.75" x14ac:dyDescent="0.2">
      <c r="A27" s="76" t="s">
        <v>166</v>
      </c>
      <c r="B27" s="77">
        <v>3.456534220767681</v>
      </c>
      <c r="D27" s="76" t="s">
        <v>358</v>
      </c>
      <c r="E27" s="77">
        <v>1.1332831807513106</v>
      </c>
    </row>
    <row r="28" spans="1:5" s="5" customFormat="1" ht="12.75" x14ac:dyDescent="0.2">
      <c r="A28" s="76" t="s">
        <v>28</v>
      </c>
      <c r="B28" s="77">
        <v>3.380598678941106</v>
      </c>
      <c r="D28" s="76" t="s">
        <v>58</v>
      </c>
      <c r="E28" s="77">
        <v>1.1150582912476565</v>
      </c>
    </row>
    <row r="29" spans="1:5" s="5" customFormat="1" ht="12.75" x14ac:dyDescent="0.2">
      <c r="A29" s="76" t="s">
        <v>46</v>
      </c>
      <c r="B29" s="77">
        <v>3.3114640204374215</v>
      </c>
      <c r="D29" s="76" t="s">
        <v>277</v>
      </c>
      <c r="E29" s="77">
        <v>1.0597355867248666</v>
      </c>
    </row>
    <row r="30" spans="1:5" s="5" customFormat="1" ht="12.75" x14ac:dyDescent="0.2">
      <c r="A30" s="76" t="s">
        <v>61</v>
      </c>
      <c r="B30" s="77">
        <v>3.2069215329700973</v>
      </c>
      <c r="D30" s="76" t="s">
        <v>296</v>
      </c>
      <c r="E30" s="77">
        <v>1.007061941584785</v>
      </c>
    </row>
    <row r="31" spans="1:5" s="5" customFormat="1" ht="12.75" x14ac:dyDescent="0.2">
      <c r="A31" s="76" t="s">
        <v>49</v>
      </c>
      <c r="B31" s="77">
        <v>2.8582539945523404</v>
      </c>
      <c r="D31" s="76" t="s">
        <v>51</v>
      </c>
      <c r="E31" s="77">
        <v>0.99347575176764058</v>
      </c>
    </row>
    <row r="32" spans="1:5" s="5" customFormat="1" ht="12.75" x14ac:dyDescent="0.2">
      <c r="A32" s="76" t="s">
        <v>27</v>
      </c>
      <c r="B32" s="77">
        <v>2.7653893356913688</v>
      </c>
      <c r="D32" s="76" t="s">
        <v>288</v>
      </c>
      <c r="E32" s="77">
        <v>0.98159083122160762</v>
      </c>
    </row>
    <row r="33" spans="1:54" s="5" customFormat="1" ht="12.75" x14ac:dyDescent="0.2">
      <c r="A33" s="76" t="s">
        <v>164</v>
      </c>
      <c r="B33" s="77">
        <v>2.7242411458211144</v>
      </c>
      <c r="D33" s="76" t="s">
        <v>327</v>
      </c>
      <c r="E33" s="77">
        <v>0.9398434327062104</v>
      </c>
    </row>
    <row r="34" spans="1:54" s="5" customFormat="1" ht="12.75" x14ac:dyDescent="0.2">
      <c r="A34" s="76" t="s">
        <v>179</v>
      </c>
      <c r="B34" s="77">
        <v>2.6956795327457539</v>
      </c>
      <c r="D34" s="76" t="s">
        <v>287</v>
      </c>
      <c r="E34" s="77">
        <v>0.92771038126812944</v>
      </c>
    </row>
    <row r="35" spans="1:54" s="5" customFormat="1" ht="12.75" x14ac:dyDescent="0.2">
      <c r="A35" s="76" t="s">
        <v>47</v>
      </c>
      <c r="B35" s="77">
        <v>2.2917012719810801</v>
      </c>
      <c r="D35" s="76" t="s">
        <v>291</v>
      </c>
      <c r="E35" s="77">
        <v>0.92085767503458626</v>
      </c>
    </row>
    <row r="36" spans="1:54" s="5" customFormat="1" ht="12.75" x14ac:dyDescent="0.2">
      <c r="A36" s="76" t="s">
        <v>313</v>
      </c>
      <c r="B36" s="77">
        <v>2.0816005080867539</v>
      </c>
      <c r="D36" s="76" t="s">
        <v>150</v>
      </c>
      <c r="E36" s="77">
        <v>0.76172828849457386</v>
      </c>
    </row>
    <row r="37" spans="1:54" s="5" customFormat="1" ht="12.75" x14ac:dyDescent="0.2">
      <c r="A37" s="76" t="s">
        <v>307</v>
      </c>
      <c r="B37" s="77">
        <v>2.0685570109852156</v>
      </c>
      <c r="D37" s="76" t="s">
        <v>362</v>
      </c>
      <c r="E37" s="77">
        <v>0.71781900589719316</v>
      </c>
    </row>
    <row r="38" spans="1:54" s="5" customFormat="1" ht="12.75" x14ac:dyDescent="0.2">
      <c r="A38" s="76" t="s">
        <v>163</v>
      </c>
      <c r="B38" s="77">
        <v>2.0596649384179955</v>
      </c>
      <c r="D38" s="78" t="s">
        <v>274</v>
      </c>
      <c r="E38" s="79">
        <v>99.209285290354813</v>
      </c>
    </row>
    <row r="39" spans="1:54" s="5" customFormat="1" ht="12.75" x14ac:dyDescent="0.2">
      <c r="A39" s="76" t="s">
        <v>44</v>
      </c>
      <c r="B39" s="77">
        <v>2.0278376831597678</v>
      </c>
      <c r="D39" s="76" t="s">
        <v>38</v>
      </c>
      <c r="E39" s="109">
        <v>0.79071470964523716</v>
      </c>
    </row>
    <row r="40" spans="1:54" s="5" customFormat="1" ht="12.75" x14ac:dyDescent="0.2">
      <c r="A40" s="76" t="s">
        <v>276</v>
      </c>
      <c r="B40" s="77">
        <v>1.9947780611129462</v>
      </c>
      <c r="D40" s="53" t="s">
        <v>39</v>
      </c>
      <c r="E40" s="90">
        <v>0</v>
      </c>
    </row>
    <row r="41" spans="1:54" s="5" customFormat="1" ht="13.5" thickBot="1" x14ac:dyDescent="0.25">
      <c r="A41" s="53" t="s">
        <v>23</v>
      </c>
      <c r="B41" s="109">
        <v>1.9637787742075801</v>
      </c>
      <c r="D41" s="121" t="s">
        <v>41</v>
      </c>
      <c r="E41" s="122">
        <f>E38+E39</f>
        <v>100.00000000000006</v>
      </c>
    </row>
    <row r="42" spans="1:54" s="5" customFormat="1" ht="13.5" thickTop="1" x14ac:dyDescent="0.2">
      <c r="A42" s="53" t="s">
        <v>165</v>
      </c>
      <c r="B42" s="109">
        <v>1.9397175665388555</v>
      </c>
    </row>
    <row r="43" spans="1:54" s="5" customFormat="1" ht="12.75" x14ac:dyDescent="0.2">
      <c r="A43" s="53" t="s">
        <v>50</v>
      </c>
      <c r="B43" s="109">
        <v>1.8964716970790065</v>
      </c>
    </row>
    <row r="44" spans="1:54" s="5" customFormat="1" ht="12.75" x14ac:dyDescent="0.2">
      <c r="A44" s="53" t="s">
        <v>325</v>
      </c>
      <c r="B44" s="109">
        <v>1.7358929665156237</v>
      </c>
    </row>
    <row r="45" spans="1:54" s="5" customFormat="1" ht="12.75" x14ac:dyDescent="0.2">
      <c r="A45" s="53" t="s">
        <v>90</v>
      </c>
      <c r="B45" s="109">
        <v>1.6895900445845724</v>
      </c>
    </row>
    <row r="46" spans="1:54" s="123" customFormat="1" ht="12.75" x14ac:dyDescent="0.2">
      <c r="A46" s="76" t="s">
        <v>292</v>
      </c>
      <c r="B46" s="77">
        <v>1.6540193578805193</v>
      </c>
      <c r="C46" s="5"/>
      <c r="D46" s="5"/>
      <c r="E46" s="5"/>
      <c r="F46" s="5"/>
      <c r="G46" s="5"/>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row>
    <row r="47" spans="1:54" s="123" customFormat="1" ht="12.75" x14ac:dyDescent="0.2">
      <c r="A47" s="76" t="s">
        <v>315</v>
      </c>
      <c r="B47" s="77">
        <v>1.5513652613308655</v>
      </c>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row>
    <row r="48" spans="1:54" s="123" customFormat="1" ht="12.75" x14ac:dyDescent="0.2">
      <c r="A48" s="53" t="s">
        <v>162</v>
      </c>
      <c r="B48" s="109">
        <v>1.4631944201654221</v>
      </c>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row>
    <row r="49" spans="1:54" s="123" customFormat="1" ht="12.75" x14ac:dyDescent="0.2">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row>
    <row r="50" spans="1:54" s="123" customFormat="1" ht="12.75"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row>
    <row r="51" spans="1:54" s="123" customFormat="1" ht="12.75"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row>
    <row r="52" spans="1:54" s="5" customFormat="1" ht="12.75" x14ac:dyDescent="0.2">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row>
    <row r="53" spans="1:54" s="5" customFormat="1" ht="12.75"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row>
    <row r="54" spans="1:54" s="5" customFormat="1" ht="12.75" x14ac:dyDescent="0.2">
      <c r="A54" s="4" t="s">
        <v>208</v>
      </c>
    </row>
    <row r="55" spans="1:54" s="5" customFormat="1" ht="12.75" x14ac:dyDescent="0.2">
      <c r="A55" s="41" t="s">
        <v>336</v>
      </c>
    </row>
    <row r="56" spans="1:54" s="13" customFormat="1" ht="12.75" x14ac:dyDescent="0.2">
      <c r="A56" s="61" t="s">
        <v>64</v>
      </c>
      <c r="B56" s="62" t="s">
        <v>65</v>
      </c>
      <c r="C56" s="62" t="s">
        <v>66</v>
      </c>
      <c r="D56" s="62" t="s">
        <v>67</v>
      </c>
      <c r="E56" s="62" t="s">
        <v>68</v>
      </c>
    </row>
    <row r="57" spans="1:54" s="5" customFormat="1" ht="12.75" x14ac:dyDescent="0.2">
      <c r="A57" s="63" t="s">
        <v>69</v>
      </c>
      <c r="B57" s="80"/>
      <c r="C57" s="80"/>
      <c r="D57" s="80"/>
      <c r="E57" s="80"/>
    </row>
    <row r="58" spans="1:54" s="5" customFormat="1" ht="12.75" x14ac:dyDescent="0.2">
      <c r="A58" s="81" t="s">
        <v>209</v>
      </c>
      <c r="B58" s="115">
        <v>20.923076923076913</v>
      </c>
      <c r="C58" s="115">
        <v>13.27788670233414</v>
      </c>
      <c r="D58" s="115">
        <v>16.48577883063016</v>
      </c>
      <c r="E58" s="115">
        <v>8.5114916906692262</v>
      </c>
    </row>
    <row r="59" spans="1:54" s="5" customFormat="1" ht="15" x14ac:dyDescent="0.25">
      <c r="A59" s="81" t="s">
        <v>210</v>
      </c>
      <c r="B59" s="170">
        <v>21.613545816733094</v>
      </c>
      <c r="C59" s="170">
        <v>14.36848296358464</v>
      </c>
      <c r="D59" s="115">
        <v>0</v>
      </c>
      <c r="E59" s="170">
        <v>14.810400282967716</v>
      </c>
    </row>
    <row r="60" spans="1:54" s="5" customFormat="1" ht="12.75" x14ac:dyDescent="0.2"/>
    <row r="61" spans="1:54" s="5" customFormat="1" ht="12.75" x14ac:dyDescent="0.2">
      <c r="A61" s="94" t="s">
        <v>72</v>
      </c>
      <c r="B61" s="83"/>
      <c r="C61" s="83"/>
      <c r="D61" s="83"/>
      <c r="E61" s="83"/>
    </row>
    <row r="62" spans="1:54" s="5" customFormat="1" ht="12.75" x14ac:dyDescent="0.2">
      <c r="A62" s="81" t="s">
        <v>73</v>
      </c>
      <c r="B62" s="115">
        <v>15.018309186435275</v>
      </c>
      <c r="C62" s="115">
        <v>10.220814532750854</v>
      </c>
      <c r="D62" s="115">
        <v>15.324642911605068</v>
      </c>
      <c r="E62" s="115">
        <v>10.834357639944624</v>
      </c>
    </row>
    <row r="63" spans="1:54" s="5" customFormat="1" ht="12.75" x14ac:dyDescent="0.2">
      <c r="A63" s="66"/>
      <c r="B63" s="124"/>
      <c r="C63" s="124"/>
    </row>
    <row r="64" spans="1:54" s="5" customFormat="1" ht="12.75" x14ac:dyDescent="0.2"/>
    <row r="65" spans="1:5" s="5" customFormat="1" ht="12.75" x14ac:dyDescent="0.2">
      <c r="A65" s="41" t="s">
        <v>74</v>
      </c>
    </row>
    <row r="66" spans="1:5" s="5" customFormat="1" ht="12.75" x14ac:dyDescent="0.2">
      <c r="A66" s="5" t="s">
        <v>75</v>
      </c>
    </row>
    <row r="67" spans="1:5" s="5" customFormat="1" ht="12.75" x14ac:dyDescent="0.2">
      <c r="A67" s="5" t="s">
        <v>337</v>
      </c>
    </row>
    <row r="68" spans="1:5" s="5" customFormat="1" x14ac:dyDescent="0.2">
      <c r="A68" s="5" t="s">
        <v>76</v>
      </c>
      <c r="D68" s="2"/>
      <c r="E68" s="2"/>
    </row>
    <row r="69" spans="1:5" s="5" customFormat="1" x14ac:dyDescent="0.2">
      <c r="A69" s="5" t="s">
        <v>172</v>
      </c>
      <c r="D69" s="2"/>
      <c r="E69" s="2"/>
    </row>
  </sheetData>
  <mergeCells count="3">
    <mergeCell ref="C5:D5"/>
    <mergeCell ref="F5:G5"/>
    <mergeCell ref="B10:D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heetViews>
  <sheetFormatPr defaultRowHeight="14.25" x14ac:dyDescent="0.2"/>
  <cols>
    <col min="1" max="1" width="44.7109375" style="2" customWidth="1"/>
    <col min="2" max="2" width="24.140625" style="2" customWidth="1"/>
    <col min="3" max="3" width="15.42578125" style="44" customWidth="1"/>
    <col min="4" max="4" width="15.140625" style="2" customWidth="1"/>
    <col min="5" max="5" width="31" style="2" customWidth="1"/>
    <col min="6" max="7" width="19.7109375" style="2" customWidth="1"/>
    <col min="8" max="8" width="9.140625" style="2"/>
    <col min="9" max="9" width="14" style="2" customWidth="1"/>
    <col min="10" max="16384" width="9.140625" style="2"/>
  </cols>
  <sheetData>
    <row r="1" spans="1:7" s="68" customFormat="1" ht="19.5" x14ac:dyDescent="0.25">
      <c r="A1" s="1" t="s">
        <v>211</v>
      </c>
      <c r="C1" s="125"/>
    </row>
    <row r="2" spans="1:7" s="68" customFormat="1" ht="15" customHeight="1" x14ac:dyDescent="0.25">
      <c r="A2" s="1"/>
      <c r="C2" s="125"/>
    </row>
    <row r="4" spans="1:7" s="5" customFormat="1" ht="13.5" thickBot="1" x14ac:dyDescent="0.25">
      <c r="A4" s="4" t="s">
        <v>1</v>
      </c>
      <c r="C4" s="13"/>
    </row>
    <row r="5" spans="1:7" s="5" customFormat="1" ht="24" customHeight="1" thickTop="1" thickBot="1" x14ac:dyDescent="0.25">
      <c r="A5" s="6" t="s">
        <v>2</v>
      </c>
      <c r="B5" s="6" t="s">
        <v>3</v>
      </c>
      <c r="C5" s="191" t="s">
        <v>4</v>
      </c>
      <c r="D5" s="191"/>
      <c r="E5" s="6" t="s">
        <v>5</v>
      </c>
      <c r="F5" s="195" t="s">
        <v>6</v>
      </c>
      <c r="G5" s="200"/>
    </row>
    <row r="6" spans="1:7" s="5" customFormat="1" ht="101.25" customHeight="1" thickTop="1" thickBot="1" x14ac:dyDescent="0.25">
      <c r="A6" s="8" t="s">
        <v>212</v>
      </c>
      <c r="B6" s="7" t="s">
        <v>213</v>
      </c>
      <c r="C6" s="7" t="s">
        <v>8</v>
      </c>
      <c r="D6" s="7" t="s">
        <v>82</v>
      </c>
      <c r="E6" s="45" t="s">
        <v>214</v>
      </c>
      <c r="F6" s="7" t="s">
        <v>215</v>
      </c>
      <c r="G6" s="7" t="s">
        <v>216</v>
      </c>
    </row>
    <row r="7" spans="1:7" s="5" customFormat="1" ht="13.5" thickTop="1" x14ac:dyDescent="0.2">
      <c r="C7" s="13"/>
    </row>
    <row r="8" spans="1:7" s="5" customFormat="1" ht="12.75" x14ac:dyDescent="0.2">
      <c r="C8" s="13"/>
    </row>
    <row r="9" spans="1:7" s="5" customFormat="1" ht="13.5" thickBot="1" x14ac:dyDescent="0.25">
      <c r="A9" s="4" t="s">
        <v>109</v>
      </c>
      <c r="C9" s="13"/>
    </row>
    <row r="10" spans="1:7" s="5" customFormat="1" ht="60" customHeight="1" thickTop="1" thickBot="1" x14ac:dyDescent="0.25">
      <c r="A10" s="126" t="s">
        <v>15</v>
      </c>
      <c r="B10" s="192" t="s">
        <v>217</v>
      </c>
      <c r="C10" s="193"/>
    </row>
    <row r="11" spans="1:7" s="5" customFormat="1" ht="13.5" thickTop="1" x14ac:dyDescent="0.2">
      <c r="C11" s="13"/>
      <c r="D11" s="127"/>
    </row>
    <row r="12" spans="1:7" s="5" customFormat="1" ht="12.75" x14ac:dyDescent="0.2">
      <c r="C12" s="13"/>
      <c r="D12" s="127"/>
    </row>
    <row r="13" spans="1:7" s="5" customFormat="1" ht="12.75" x14ac:dyDescent="0.2">
      <c r="A13" s="4" t="s">
        <v>196</v>
      </c>
      <c r="C13" s="13"/>
    </row>
    <row r="14" spans="1:7" s="13" customFormat="1" ht="12.75" x14ac:dyDescent="0.2">
      <c r="A14" s="96" t="s">
        <v>18</v>
      </c>
      <c r="B14" s="96" t="s">
        <v>19</v>
      </c>
    </row>
    <row r="15" spans="1:7" s="5" customFormat="1" ht="12.75" x14ac:dyDescent="0.2">
      <c r="A15" s="97" t="s">
        <v>345</v>
      </c>
      <c r="B15" s="98" t="s">
        <v>278</v>
      </c>
      <c r="C15" s="13"/>
    </row>
    <row r="16" spans="1:7" s="5" customFormat="1" ht="12.75" x14ac:dyDescent="0.2">
      <c r="A16" s="98"/>
      <c r="B16" s="98" t="s">
        <v>218</v>
      </c>
      <c r="C16" s="13"/>
    </row>
    <row r="17" spans="1:7" s="5" customFormat="1" ht="12.75" x14ac:dyDescent="0.2">
      <c r="C17" s="13"/>
    </row>
    <row r="18" spans="1:7" s="5" customFormat="1" ht="12.75" x14ac:dyDescent="0.2">
      <c r="C18" s="13"/>
    </row>
    <row r="19" spans="1:7" s="5" customFormat="1" ht="13.5" thickBot="1" x14ac:dyDescent="0.25">
      <c r="A19" s="4" t="s">
        <v>20</v>
      </c>
      <c r="C19" s="13"/>
    </row>
    <row r="20" spans="1:7" s="13" customFormat="1" ht="26.25" thickTop="1" x14ac:dyDescent="0.2">
      <c r="A20" s="18" t="s">
        <v>21</v>
      </c>
      <c r="B20" s="128" t="s">
        <v>219</v>
      </c>
      <c r="C20" s="19" t="s">
        <v>22</v>
      </c>
      <c r="E20" s="129"/>
      <c r="F20" s="129"/>
      <c r="G20" s="129"/>
    </row>
    <row r="21" spans="1:7" s="5" customFormat="1" ht="12.75" x14ac:dyDescent="0.2">
      <c r="A21" s="20" t="s">
        <v>39</v>
      </c>
      <c r="B21" s="46"/>
      <c r="C21" s="21"/>
    </row>
    <row r="22" spans="1:7" s="5" customFormat="1" ht="12.75" x14ac:dyDescent="0.2">
      <c r="A22" s="20" t="s">
        <v>220</v>
      </c>
      <c r="B22" s="46"/>
      <c r="C22" s="21">
        <v>98.053126896754293</v>
      </c>
    </row>
    <row r="23" spans="1:7" s="5" customFormat="1" ht="12.75" x14ac:dyDescent="0.2">
      <c r="A23" s="132" t="s">
        <v>221</v>
      </c>
      <c r="B23" s="133"/>
      <c r="C23" s="134">
        <f>+C22</f>
        <v>98.053126896754293</v>
      </c>
    </row>
    <row r="24" spans="1:7" s="5" customFormat="1" ht="12.75" x14ac:dyDescent="0.2">
      <c r="A24" s="131" t="s">
        <v>222</v>
      </c>
      <c r="B24" s="46"/>
      <c r="C24" s="21">
        <v>1.946873103245705</v>
      </c>
    </row>
    <row r="25" spans="1:7" s="5" customFormat="1" ht="13.5" thickBot="1" x14ac:dyDescent="0.25">
      <c r="A25" s="121" t="s">
        <v>223</v>
      </c>
      <c r="B25" s="135"/>
      <c r="C25" s="122">
        <f>C23+C24</f>
        <v>100</v>
      </c>
    </row>
    <row r="26" spans="1:7" s="5" customFormat="1" ht="13.5" thickTop="1" x14ac:dyDescent="0.2">
      <c r="A26" s="136"/>
      <c r="B26" s="137"/>
      <c r="C26" s="138"/>
      <c r="E26" s="58"/>
      <c r="F26" s="139"/>
      <c r="G26" s="59"/>
    </row>
    <row r="27" spans="1:7" s="5" customFormat="1" ht="12.75" x14ac:dyDescent="0.2">
      <c r="C27" s="13"/>
    </row>
    <row r="28" spans="1:7" s="5" customFormat="1" ht="12.75" x14ac:dyDescent="0.2">
      <c r="C28" s="13"/>
    </row>
    <row r="29" spans="1:7" s="5" customFormat="1" ht="12.75" x14ac:dyDescent="0.2">
      <c r="A29" s="4" t="s">
        <v>224</v>
      </c>
      <c r="C29" s="13"/>
    </row>
    <row r="30" spans="1:7" s="5" customFormat="1" ht="12.75" x14ac:dyDescent="0.2">
      <c r="A30" s="41" t="s">
        <v>336</v>
      </c>
      <c r="C30" s="13"/>
    </row>
    <row r="31" spans="1:7" s="13" customFormat="1" ht="12.75" x14ac:dyDescent="0.2">
      <c r="A31" s="140" t="s">
        <v>331</v>
      </c>
      <c r="B31" s="141" t="s">
        <v>65</v>
      </c>
      <c r="C31" s="141" t="s">
        <v>66</v>
      </c>
      <c r="D31" s="141" t="s">
        <v>67</v>
      </c>
      <c r="E31" s="141" t="s">
        <v>68</v>
      </c>
      <c r="F31" s="142"/>
    </row>
    <row r="32" spans="1:7" s="5" customFormat="1" ht="12.75" x14ac:dyDescent="0.2">
      <c r="A32" s="63" t="s">
        <v>69</v>
      </c>
      <c r="B32" s="143"/>
      <c r="C32" s="46"/>
      <c r="D32" s="36"/>
      <c r="E32" s="36"/>
      <c r="F32" s="124"/>
    </row>
    <row r="33" spans="1:6" s="5" customFormat="1" ht="12.75" x14ac:dyDescent="0.2">
      <c r="A33" s="144" t="s">
        <v>225</v>
      </c>
      <c r="B33" s="115">
        <v>0.85081286259201006</v>
      </c>
      <c r="C33" s="115">
        <v>5.8554929331596783</v>
      </c>
      <c r="D33" s="115">
        <v>7.2227078158346947</v>
      </c>
      <c r="E33" s="115">
        <v>6.1642763577089754</v>
      </c>
      <c r="F33" s="145"/>
    </row>
    <row r="34" spans="1:6" s="5" customFormat="1" ht="12.75" x14ac:dyDescent="0.2">
      <c r="A34" s="144" t="s">
        <v>226</v>
      </c>
      <c r="B34" s="115">
        <v>0.93034060564824994</v>
      </c>
      <c r="C34" s="115">
        <v>5.9309565117791729</v>
      </c>
      <c r="D34" s="115">
        <v>0</v>
      </c>
      <c r="E34" s="115">
        <v>7.1665395085820371</v>
      </c>
      <c r="F34" s="139"/>
    </row>
    <row r="35" spans="1:6" s="5" customFormat="1" ht="12.75" x14ac:dyDescent="0.2">
      <c r="A35" s="36"/>
      <c r="B35" s="36"/>
      <c r="C35" s="46"/>
      <c r="D35" s="36"/>
      <c r="E35" s="36"/>
      <c r="F35" s="30"/>
    </row>
    <row r="36" spans="1:6" s="5" customFormat="1" ht="12.75" x14ac:dyDescent="0.2">
      <c r="A36" s="94" t="s">
        <v>72</v>
      </c>
      <c r="B36" s="83"/>
      <c r="C36" s="83"/>
      <c r="D36" s="83"/>
      <c r="E36" s="143"/>
      <c r="F36" s="30"/>
    </row>
    <row r="37" spans="1:6" s="57" customFormat="1" ht="12.75" x14ac:dyDescent="0.2">
      <c r="A37" s="144" t="s">
        <v>227</v>
      </c>
      <c r="B37" s="115">
        <v>6.7576086914481692</v>
      </c>
      <c r="C37" s="115">
        <v>7.7383147457121604</v>
      </c>
      <c r="D37" s="115">
        <v>8.207554893533997</v>
      </c>
      <c r="E37" s="115">
        <v>7.5848887924650166</v>
      </c>
      <c r="F37" s="139"/>
    </row>
    <row r="38" spans="1:6" s="5" customFormat="1" ht="12.75" x14ac:dyDescent="0.2">
      <c r="C38" s="13"/>
    </row>
    <row r="39" spans="1:6" s="5" customFormat="1" ht="12.75" x14ac:dyDescent="0.2">
      <c r="C39" s="13"/>
    </row>
    <row r="40" spans="1:6" s="5" customFormat="1" ht="12.75" x14ac:dyDescent="0.2">
      <c r="A40" s="41" t="s">
        <v>74</v>
      </c>
      <c r="C40" s="13"/>
    </row>
    <row r="41" spans="1:6" s="5" customFormat="1" ht="12.75" x14ac:dyDescent="0.2">
      <c r="A41" s="5" t="s">
        <v>228</v>
      </c>
      <c r="C41" s="13"/>
    </row>
    <row r="42" spans="1:6" s="5" customFormat="1" ht="12.75" x14ac:dyDescent="0.2">
      <c r="A42" s="5" t="s">
        <v>337</v>
      </c>
      <c r="C42" s="13"/>
    </row>
    <row r="43" spans="1:6" s="5" customFormat="1" ht="12.75" x14ac:dyDescent="0.2">
      <c r="A43" s="5" t="s">
        <v>76</v>
      </c>
      <c r="C43" s="13"/>
    </row>
    <row r="44" spans="1:6" s="5" customFormat="1" ht="12.75" x14ac:dyDescent="0.2">
      <c r="A44" s="5" t="s">
        <v>172</v>
      </c>
      <c r="C44" s="13"/>
    </row>
    <row r="46" spans="1:6" s="204" customFormat="1" ht="12.75" x14ac:dyDescent="0.2">
      <c r="A46" s="204" t="s">
        <v>229</v>
      </c>
    </row>
  </sheetData>
  <mergeCells count="4">
    <mergeCell ref="C5:D5"/>
    <mergeCell ref="F5:G5"/>
    <mergeCell ref="B10:C10"/>
    <mergeCell ref="A46:XFD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Starshare</vt:lpstr>
      <vt:lpstr>Bonanza</vt:lpstr>
      <vt:lpstr>BFSI</vt:lpstr>
      <vt:lpstr>Nifty Index</vt:lpstr>
      <vt:lpstr>Discovery</vt:lpstr>
      <vt:lpstr>Ethical</vt:lpstr>
      <vt:lpstr>Taxshield</vt:lpstr>
      <vt:lpstr>Infra</vt:lpstr>
      <vt:lpstr>Liquid</vt:lpstr>
      <vt:lpstr>Ultra Short</vt:lpstr>
      <vt:lpstr>Short term </vt:lpstr>
      <vt:lpstr>Dynamic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SACHIN PAWAR</cp:lastModifiedBy>
  <cp:lastPrinted>2017-08-02T08:18:51Z</cp:lastPrinted>
  <dcterms:created xsi:type="dcterms:W3CDTF">2017-08-02T06:02:38Z</dcterms:created>
  <dcterms:modified xsi:type="dcterms:W3CDTF">2017-09-11T07:57:16Z</dcterms:modified>
</cp:coreProperties>
</file>