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326"/>
  <workbookPr defaultThemeVersion="166925"/>
  <mc:AlternateContent xmlns:mc="http://schemas.openxmlformats.org/markup-compatibility/2006">
    <mc:Choice Requires="x15">
      <x15ac:absPath xmlns:x15ac="http://schemas.microsoft.com/office/spreadsheetml/2010/11/ac" url="D:\Vikrant\Dashbord\"/>
    </mc:Choice>
  </mc:AlternateContent>
  <bookViews>
    <workbookView xWindow="0" yWindow="0" windowWidth="20400" windowHeight="8610"/>
  </bookViews>
  <sheets>
    <sheet name="Starshare" sheetId="1" r:id="rId1"/>
    <sheet name="Bonanza" sheetId="2" r:id="rId2"/>
    <sheet name="BFSI" sheetId="3" r:id="rId3"/>
    <sheet name="Nifty Index" sheetId="4" r:id="rId4"/>
    <sheet name="Discovery" sheetId="5" r:id="rId5"/>
    <sheet name="Ethical" sheetId="6" r:id="rId6"/>
    <sheet name="Taxshield" sheetId="7" r:id="rId7"/>
    <sheet name="Infra" sheetId="8" r:id="rId8"/>
    <sheet name="Liquid" sheetId="9" r:id="rId9"/>
    <sheet name="Ultra Short" sheetId="10" r:id="rId10"/>
    <sheet name="Short term " sheetId="11" r:id="rId11"/>
    <sheet name="Dynamic" sheetId="12" r:id="rId12"/>
  </sheets>
  <calcPr calcId="171027"/>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6" i="12" l="1"/>
  <c r="C25" i="11"/>
  <c r="C25" i="10"/>
  <c r="C25" i="9"/>
  <c r="E34" i="7"/>
  <c r="B45" i="3"/>
  <c r="C24" i="12"/>
  <c r="C23" i="11"/>
  <c r="C23" i="10"/>
  <c r="C23" i="9"/>
  <c r="H30" i="8"/>
  <c r="E28" i="8"/>
  <c r="E26" i="5"/>
  <c r="E47" i="4"/>
  <c r="G32" i="4"/>
  <c r="E32" i="2"/>
  <c r="E30" i="1" l="1"/>
</calcChain>
</file>

<file path=xl/sharedStrings.xml><?xml version="1.0" encoding="utf-8"?>
<sst xmlns="http://schemas.openxmlformats.org/spreadsheetml/2006/main" count="897" uniqueCount="338">
  <si>
    <t xml:space="preserve">Taurus Starshare </t>
  </si>
  <si>
    <t>Quick Status</t>
  </si>
  <si>
    <t>Nature</t>
  </si>
  <si>
    <t>Minimum Application Amount</t>
  </si>
  <si>
    <t xml:space="preserve">Load Structure </t>
  </si>
  <si>
    <t xml:space="preserve">Benchmark </t>
  </si>
  <si>
    <t>Asset Allocation</t>
  </si>
  <si>
    <t>Rs.5000 and multiple of Re 1 thereof</t>
  </si>
  <si>
    <t>Entry load - Nil</t>
  </si>
  <si>
    <t>Exit Load - 0.50% if exited on or  before 180 days, Nil if exited after 180 days</t>
  </si>
  <si>
    <t>S &amp; P BSE 100</t>
  </si>
  <si>
    <t>Equity &amp; Equity related instrument -85-100%</t>
  </si>
  <si>
    <t>Debt Securities -0 -15%</t>
  </si>
  <si>
    <t>Money Market Instrument - 0 - 10%</t>
  </si>
  <si>
    <t>Invest Objective</t>
  </si>
  <si>
    <t>Scheme Objective</t>
  </si>
  <si>
    <t>To provide long-term capital appreciation. Emphasis will be on sharing growth through appreciation as well as on distribution of income by way of dividend</t>
  </si>
  <si>
    <t>AUM &amp; Ratio</t>
  </si>
  <si>
    <t xml:space="preserve">AUM </t>
  </si>
  <si>
    <t>Expenses</t>
  </si>
  <si>
    <t xml:space="preserve">Portfolio Details </t>
  </si>
  <si>
    <t>Portfolio Holding</t>
  </si>
  <si>
    <t>Asset Percentage</t>
  </si>
  <si>
    <t>HDFC Bank Ltd.</t>
  </si>
  <si>
    <t>Container Corporation of India Ltd.</t>
  </si>
  <si>
    <t>ITC Ltd.</t>
  </si>
  <si>
    <t>Axis Bank Ltd.</t>
  </si>
  <si>
    <t>Reliance Industries Ltd.</t>
  </si>
  <si>
    <t>JSW Steel Ltd.</t>
  </si>
  <si>
    <t>Housing Development Finance Corporation Ltd.</t>
  </si>
  <si>
    <t>Lupin Ltd.</t>
  </si>
  <si>
    <t>Infosys Ltd.</t>
  </si>
  <si>
    <t>Nestle India Ltd.</t>
  </si>
  <si>
    <t>ICICI Bank Ltd.</t>
  </si>
  <si>
    <t>Godrej Industries Ltd.</t>
  </si>
  <si>
    <t>Tata Motors Ltd. A-DVR</t>
  </si>
  <si>
    <t>The Indian Hotels Company Ltd.</t>
  </si>
  <si>
    <t>Total Equity Holding</t>
  </si>
  <si>
    <t>Maruti Suzuki India Ltd.</t>
  </si>
  <si>
    <t>Cash &amp; Cash Equivalent</t>
  </si>
  <si>
    <t>Biocon Ltd.</t>
  </si>
  <si>
    <t>CBLO</t>
  </si>
  <si>
    <t>IndusInd Bank Ltd.</t>
  </si>
  <si>
    <t>Total Holding</t>
  </si>
  <si>
    <t>Tata Consultancy Services Ltd.</t>
  </si>
  <si>
    <t>Larsen &amp; Toubro Ltd.</t>
  </si>
  <si>
    <t>Petronet LNG Ltd.</t>
  </si>
  <si>
    <t>Motherson Sumi Systems Ltd.</t>
  </si>
  <si>
    <t>Indraprastha Gas Ltd.</t>
  </si>
  <si>
    <t>Ultratech Cement Ltd.</t>
  </si>
  <si>
    <t>Tata Chemicals Ltd.</t>
  </si>
  <si>
    <t>PTC India Ltd.</t>
  </si>
  <si>
    <t>State Bank of India</t>
  </si>
  <si>
    <t>ITD Cementation India Ltd.</t>
  </si>
  <si>
    <t>Tata Power Company Ltd.</t>
  </si>
  <si>
    <t>Rural Electrification Corporation Ltd.</t>
  </si>
  <si>
    <t>Tata Motors Ltd.</t>
  </si>
  <si>
    <t>Bharat Petroleum Corporation Ltd.</t>
  </si>
  <si>
    <t>Bajaj Finance Ltd.</t>
  </si>
  <si>
    <t>Sun Pharmaceutical Industries Ltd.</t>
  </si>
  <si>
    <t>Indian Oil Corporation Ltd.</t>
  </si>
  <si>
    <t>Shree Cements Ltd.</t>
  </si>
  <si>
    <t>Bharat Electronics Ltd.</t>
  </si>
  <si>
    <t>Can Fin Homes Ltd.</t>
  </si>
  <si>
    <t>Hindustan Petroleum Corporation Ltd.</t>
  </si>
  <si>
    <t>Tata Steel Ltd.</t>
  </si>
  <si>
    <t>Bank of Baroda</t>
  </si>
  <si>
    <t>Scheme  Performance  (Date of allotment 29/01/1994)</t>
  </si>
  <si>
    <t>(Mar-17)</t>
  </si>
  <si>
    <t xml:space="preserve">Scheme &amp; Benchmark Name </t>
  </si>
  <si>
    <t>1yr</t>
  </si>
  <si>
    <t>3yr</t>
  </si>
  <si>
    <t>5yr</t>
  </si>
  <si>
    <t>Since Inception</t>
  </si>
  <si>
    <t>Schemes</t>
  </si>
  <si>
    <t>Taurus Starshare Regular Plan Growth</t>
  </si>
  <si>
    <t>Taurus Starshare Direct  Plan Growth</t>
  </si>
  <si>
    <t>Benchmarks</t>
  </si>
  <si>
    <t xml:space="preserve">Index : S&amp;P BSE 200  </t>
  </si>
  <si>
    <t>Note :-</t>
  </si>
  <si>
    <t>1)  All returns provided is of Growth option calculated on compounded annualized basis</t>
  </si>
  <si>
    <t>3)  Direct Plan returns are calculated  from inception date i.e Jan-2013</t>
  </si>
  <si>
    <t xml:space="preserve">4) Expenses ratio is year to date </t>
  </si>
  <si>
    <t>Aditya Birla Nuvo Ltd.</t>
  </si>
  <si>
    <t>Tata Elxsi Ltd.</t>
  </si>
  <si>
    <t>Rs. 210.53 Crs (Apr-17)</t>
  </si>
  <si>
    <t>(Apr-17)</t>
  </si>
  <si>
    <t>Taurus Bonanza Fund</t>
  </si>
  <si>
    <t>Exit Load - Nil</t>
  </si>
  <si>
    <t>Equity &amp; Equity related instrument -70-100%</t>
  </si>
  <si>
    <t>Debt Securities -0-10%</t>
  </si>
  <si>
    <t>Money Market Instrument- 0 - 25%</t>
  </si>
  <si>
    <t>The investment objective is to provide investors long-term capital appreciation.  Investments shall be primarily in Equity and Equity related instruments that offer scope for long-term capital appreciation.  The Funds will also be invested in debt and money market instruments</t>
  </si>
  <si>
    <t>Top Ten Holding</t>
  </si>
  <si>
    <t>The Federal Bank Ltd.</t>
  </si>
  <si>
    <t>Hindustan Zinc Ltd.</t>
  </si>
  <si>
    <t>ABB India Ltd.</t>
  </si>
  <si>
    <t>NHPC Ltd.</t>
  </si>
  <si>
    <t>Havells India Ltd.</t>
  </si>
  <si>
    <t>Yes Bank Ltd.</t>
  </si>
  <si>
    <t>Exide Industries Ltd.</t>
  </si>
  <si>
    <t>Grasim Industries Ltd.</t>
  </si>
  <si>
    <t>Power Grid Corporation of India Ltd.</t>
  </si>
  <si>
    <t>Union Bank of India</t>
  </si>
  <si>
    <t>Reliance Capital Ltd.</t>
  </si>
  <si>
    <t>Bharti Airtel Ltd.</t>
  </si>
  <si>
    <t>GAIL (India) Ltd.</t>
  </si>
  <si>
    <t>Hindalco Industries Ltd.</t>
  </si>
  <si>
    <t>Power Finance Corporation Ltd.</t>
  </si>
  <si>
    <t>Scheme  Performance (Date of allotment 28/02/1995)</t>
  </si>
  <si>
    <t>Scheme &amp; Benchmark Name</t>
  </si>
  <si>
    <t>Taurus Bonanza Fund- Regular Plan Growth</t>
  </si>
  <si>
    <t xml:space="preserve">Taurus Bonanza Fund- Direct Plan Growth  </t>
  </si>
  <si>
    <t xml:space="preserve">Index : S&amp;P BSE 100  </t>
  </si>
  <si>
    <t>Taurus Banking &amp; Financial Services Fund</t>
  </si>
  <si>
    <t>Primary Investment in equity &amp; equity related securities of companies in the Banking &amp; Financial services sector</t>
  </si>
  <si>
    <t>S &amp; P BSE Bankex</t>
  </si>
  <si>
    <t>Equity &amp; Equity related instrument -80-100%</t>
  </si>
  <si>
    <t>Debt &amp; Money Market instruments- 0 - 20%</t>
  </si>
  <si>
    <t>Investment  Objective</t>
  </si>
  <si>
    <t>The primary objective of the Scheme is to generate capital appreciation through a portfolio that invests predominantly in equity and equity related instruments of Banking, Financial and Non Banking Financial Companies that form part of the BFSI Sector.However, there is no assurance that the investment objective of the scheme will be realised</t>
  </si>
  <si>
    <t>Kotak Mahindra Bank Ltd.</t>
  </si>
  <si>
    <t>Edelweiss Financial Services Ltd.</t>
  </si>
  <si>
    <t>Punjab National Bank</t>
  </si>
  <si>
    <t>Credit Analysis and Research Ltd.</t>
  </si>
  <si>
    <t>L&amp;T Finance Holdings Ltd.</t>
  </si>
  <si>
    <t>GIC Housing Finance Ltd.</t>
  </si>
  <si>
    <t>Bajaj Finserv Ltd.</t>
  </si>
  <si>
    <t>Scheme  Performance (Date of allotment 22/05/2012)</t>
  </si>
  <si>
    <t xml:space="preserve">Schemes </t>
  </si>
  <si>
    <t>Taurus Banking &amp; Financial Services Fund-Regular Plan Growth</t>
  </si>
  <si>
    <t xml:space="preserve">Taurus Banking &amp; Financial Services Fund- Direct  Plan Growth </t>
  </si>
  <si>
    <t xml:space="preserve">Index : S&amp;P BSE Bankex  </t>
  </si>
  <si>
    <t>Taurus Nifty Index Fund</t>
  </si>
  <si>
    <t>The net assets of the Scheme will be invested predominantly in stocks constituting the Nifty 50 and / or in exchange traded derivatives on the Nifty 50. This would be done by investing in almost all the stocks comprising the Nifty 50</t>
  </si>
  <si>
    <t>0.50% if exited on or before 30 days, NIL if exited after 30 days</t>
  </si>
  <si>
    <t>Nifty 50</t>
  </si>
  <si>
    <t>Securities Covered by Nifty: 95-100%</t>
  </si>
  <si>
    <t>Debt &amp; Money Market Instruments: 0 - 5%</t>
  </si>
  <si>
    <t>To replicate the Nifty 50 Index by investing in securities of Nifty 50 Index in the same proportion/weightage. However there is no assurance or guarantee that the objectives of the scheme will be realized and the scheme does not assure or guarantee. However, there is no assurance that the investment objective of the scheme will be realised.</t>
  </si>
  <si>
    <t>Coal India Ltd.</t>
  </si>
  <si>
    <t>Bajaj Auto Ltd.</t>
  </si>
  <si>
    <t>Wipro Ltd.</t>
  </si>
  <si>
    <t>Dr. Reddy's Laboratories Ltd.</t>
  </si>
  <si>
    <t>Cipla Ltd.</t>
  </si>
  <si>
    <t>Zee Entertainment Enterprises Ltd.</t>
  </si>
  <si>
    <t>Tech Mahindra Ltd.</t>
  </si>
  <si>
    <t>Adani Ports and Special Economic Zone Ltd.</t>
  </si>
  <si>
    <t>Hindustan Unilever Ltd.</t>
  </si>
  <si>
    <t>Indiabulls Housing Finance Ltd.</t>
  </si>
  <si>
    <t>Mahindra &amp; Mahindra Ltd.</t>
  </si>
  <si>
    <t>Ambuja Cements Ltd.</t>
  </si>
  <si>
    <t>Oil &amp; Natural Gas Corporation Ltd.</t>
  </si>
  <si>
    <t>Aurobindo Pharma Ltd.</t>
  </si>
  <si>
    <t>HCL Technologies Ltd.</t>
  </si>
  <si>
    <t>Bharti Infratel Ltd.</t>
  </si>
  <si>
    <t>Asian Paints Ltd.</t>
  </si>
  <si>
    <t>Eicher Motors Ltd.</t>
  </si>
  <si>
    <t>ACC Ltd.</t>
  </si>
  <si>
    <t>Bosch Ltd.</t>
  </si>
  <si>
    <t>Hero MotoCorp Ltd.</t>
  </si>
  <si>
    <t>NTPC Ltd.</t>
  </si>
  <si>
    <t>Scheme  Performance (Date of allotment 19/06/2010)</t>
  </si>
  <si>
    <t>Taurus Nifty Index Fund- Regular  Plan Growth</t>
  </si>
  <si>
    <t xml:space="preserve">Taurus Nifty Index Fund- Direct Plan Growth  </t>
  </si>
  <si>
    <t>Index : Nifty 50</t>
  </si>
  <si>
    <t>Taurus Discovery Fund</t>
  </si>
  <si>
    <t>Nifty Free Float Midcap 100</t>
  </si>
  <si>
    <t>Equity &amp; Equity related instrument -75-100%</t>
  </si>
  <si>
    <t>Debt Securities (Including securitized Debt: 0-20%</t>
  </si>
  <si>
    <t>Money market &amp; Other assets :0-20%</t>
  </si>
  <si>
    <t>The primary objective of the Scheme is to identify and select low priced stocks through price discovery mechanism.</t>
  </si>
  <si>
    <t>Canara Bank</t>
  </si>
  <si>
    <t>Century Textiles &amp; Industries Ltd.</t>
  </si>
  <si>
    <t>MRF Ltd.</t>
  </si>
  <si>
    <t>Piramal Enterprises Ltd.</t>
  </si>
  <si>
    <t>The Ramco Cements Ltd.</t>
  </si>
  <si>
    <t>Gujarat State Petronet Ltd.</t>
  </si>
  <si>
    <t>TV18 Broadcast Ltd.</t>
  </si>
  <si>
    <t>Godrej Properties Ltd.</t>
  </si>
  <si>
    <t>Max Financial Services Ltd.</t>
  </si>
  <si>
    <t>CESC Ltd.</t>
  </si>
  <si>
    <t>Tata Communications Ltd.</t>
  </si>
  <si>
    <t>Siemens Ltd.</t>
  </si>
  <si>
    <t>Tata Sponge Iron Ltd.</t>
  </si>
  <si>
    <t>Scheme  Performance (Date of allotment 05/09/1994)</t>
  </si>
  <si>
    <t>Taurus Discovery Fund- Regular Plan Growth</t>
  </si>
  <si>
    <t>Taurus Discovery Fund- Direct Plan Growth</t>
  </si>
  <si>
    <t xml:space="preserve">Index : Nifty Free Float Midcap 100  </t>
  </si>
  <si>
    <t xml:space="preserve">4)  Expenses ratio is year to date </t>
  </si>
  <si>
    <t>Taurus Ethical Fund</t>
  </si>
  <si>
    <t>Open ended equity scheme that invest in companies which are in compliance with shariah norms</t>
  </si>
  <si>
    <t>S&amp;P BSE 500 Shariah</t>
  </si>
  <si>
    <t>At least 80% in Equity &amp; Equity related instruments  No F&amp;O in the Portfolio</t>
  </si>
  <si>
    <t>Money market &amp; Other assets :0-20% (Non interest bearing current account).</t>
  </si>
  <si>
    <t>To provide capital appreciation and income distribution to unit-holders through investment in a diversified portfolio of equities, which are based on the principles of Shariah.</t>
  </si>
  <si>
    <t>AIA Engineering Ltd.</t>
  </si>
  <si>
    <t>Gujarat Gas Ltd.</t>
  </si>
  <si>
    <t>Astral Poly Technik Ltd.</t>
  </si>
  <si>
    <t>Atul Ltd.</t>
  </si>
  <si>
    <t>Bharat Forge Ltd.</t>
  </si>
  <si>
    <t>Britannia Industries Ltd.</t>
  </si>
  <si>
    <t>Godrej Consumer Products Ltd.</t>
  </si>
  <si>
    <t>Berger Paints India Ltd.</t>
  </si>
  <si>
    <t>3M India Ltd.</t>
  </si>
  <si>
    <t>Scheme  Performance (Date of allotment 06/04/2009)</t>
  </si>
  <si>
    <t xml:space="preserve">Taurus Ethical Fund- Regular Plan Growth </t>
  </si>
  <si>
    <t>Taurus Ethical Fund- Direct Plan Growth</t>
  </si>
  <si>
    <t>Index : S&amp;P BSE 500 Shariah</t>
  </si>
  <si>
    <t>Taurus Taxshield</t>
  </si>
  <si>
    <t xml:space="preserve">The Scheme will identify undervalued stocks for constructing a diversified portfolio across industries and companies by using combination of fundamental and technical analysis </t>
  </si>
  <si>
    <t xml:space="preserve">S&amp;P BSE 200 </t>
  </si>
  <si>
    <t>Debt Securities -0-20%</t>
  </si>
  <si>
    <t>Money Market &amp; Other assets -0 - 20%</t>
  </si>
  <si>
    <t>To provide long term capital appreciation over the life of the scheme through investment pre-dominantly in equity shares, besides tax benefits.</t>
  </si>
  <si>
    <t>AUM &amp;  Exp Ratio</t>
  </si>
  <si>
    <t>JK Lakshmi Cement Ltd.</t>
  </si>
  <si>
    <t>Scheme  Performance (Date of allotment 31/03/1996)</t>
  </si>
  <si>
    <t xml:space="preserve">Taurus Tax Shield- Regular Plan Growth  </t>
  </si>
  <si>
    <t>Taurus Tax Shield- Direct Plan Growth</t>
  </si>
  <si>
    <t>3)  Direct returns are calculated  from inception date i.e Jan-2013</t>
  </si>
  <si>
    <t>Taurus Infrastructure</t>
  </si>
  <si>
    <t xml:space="preserve"> Investment in equity &amp; equity  related instruments of companies from Infrastructure Sector</t>
  </si>
  <si>
    <t>Rs.5000 and multiple of Re 1 thereafter</t>
  </si>
  <si>
    <t>Debt &amp; Money Market Instruments     -0 - 30%</t>
  </si>
  <si>
    <t>To provide capital appreciation and income distribution to unitholders by investing pre-dominantly in equity and equity related securities of the Companies belonging to infrastructure sector, it’s related industries inclusive of suppliers of capital goods, raw materials and other supportive services to infrastructure companies and balance in debt and money market instruments</t>
  </si>
  <si>
    <t xml:space="preserve">  Sector</t>
  </si>
  <si>
    <t>Direct    - 2.07%</t>
  </si>
  <si>
    <t>Regular - 2.67%</t>
  </si>
  <si>
    <t>Scheme  Performance (Date of allotment 05/03/2007)</t>
  </si>
  <si>
    <t>Taurus Infrastructure Fund- Regular Plan  Growth</t>
  </si>
  <si>
    <t xml:space="preserve">Taurus Infrastructure Fund- Direct  Plan Growth  </t>
  </si>
  <si>
    <t>Taurus Liquid Fund</t>
  </si>
  <si>
    <t>Short term capital appreciation &amp; current income with  low risk &amp; high liquidity Investment in Money Market  Instruments/ Short Term Debt Instruments upto a maturity of 91 days.</t>
  </si>
  <si>
    <t>Growth and Weekly Dividend Reinvestment option: Rs 5000 and in multiples of Re 1 thereafter.Daily Dividend Reinvestment option and Dividend Sweep : Rs 1,00,000 and  in multiple of Re 1 thereof</t>
  </si>
  <si>
    <t>Crisil Liquid Fund Index</t>
  </si>
  <si>
    <t>Repo/Reverse Repo/CBLO : 0% - 100%</t>
  </si>
  <si>
    <t>Money Market Instruments, and other short term debt  instruments upto maturity of 91 days :     0% - 100%</t>
  </si>
  <si>
    <t>To generate steady and reasonable income, with low risk and high level of liquidity from a portfolio of money market securities and high quality debt</t>
  </si>
  <si>
    <t>Direct    - 0.10%</t>
  </si>
  <si>
    <t>Regular- 0.18%</t>
  </si>
  <si>
    <t>Asset Type</t>
  </si>
  <si>
    <t>The Clearing Corporation of India Ltd.</t>
  </si>
  <si>
    <t>TOTAL -  CBLO</t>
  </si>
  <si>
    <t>CASH &amp; CASH RECEIVABLES</t>
  </si>
  <si>
    <t>Total Holdings</t>
  </si>
  <si>
    <t>Scheme  Performance (Date of allotment 31/03/2006)</t>
  </si>
  <si>
    <t>Taurus Liquid Regular Plan - Growth</t>
  </si>
  <si>
    <t>Taurus Liquid Direct Plan - Growth</t>
  </si>
  <si>
    <t>Index : Crisil Liquid Fund Index</t>
  </si>
  <si>
    <t>1)  All returns provided is of Growth option (Regular Plan) calculated on compounded annualized basis</t>
  </si>
  <si>
    <t xml:space="preserve">Note: With reference to our Notice cum Addendum dated February 23, 2017, all subscriptions including SIP/STP/Switch - in applications have been temporarily suspended till further notice. </t>
  </si>
  <si>
    <t>Taurus Ultra Short Term Fund</t>
  </si>
  <si>
    <t>Short term capital appreciation  and current income with high  liquidity &amp; low volatility investment in Debt/ Money  Market Instruments</t>
  </si>
  <si>
    <t>Growth and Weekly Dividend Reinvestment option: Rs 5000 and in multiples of Re 1 thereafter.Daily Dividend Reinvestment option and Dividend Sweep : Rs 1,00,000 and  in multiple of Re 1 thereafter</t>
  </si>
  <si>
    <t>Debt Instruments which have residual and re-pricing tenor exceeding one year : 0 - 50%</t>
  </si>
  <si>
    <t>To generate returns with higher liquidity and low volatility from a portfolio of money market and debt instruments. However, there is no assurance that the investment objective of the scheme will be realised</t>
  </si>
  <si>
    <t>Regular- 0.75%</t>
  </si>
  <si>
    <t xml:space="preserve">  CASH &amp; CASH RECEIVABLES
  </t>
  </si>
  <si>
    <t>Scheme  Performance (Date of allotment 01/12/2008)</t>
  </si>
  <si>
    <t>Taurus Ultra Short Term Bond Regular Plan - Growth</t>
  </si>
  <si>
    <t>Taurus Ultra Short Term Bond Direct Plan - Growth</t>
  </si>
  <si>
    <t>1)  All returns provided is of Growth option (Regular plan) calculated on compounded annualized basis</t>
  </si>
  <si>
    <t>Taurus Short Term Income Fund</t>
  </si>
  <si>
    <t xml:space="preserve">Medium term capital appreciation and current  income with low volatility investment in Debt/ Money Market Instruments
</t>
  </si>
  <si>
    <t>0.25% if exited on or before 30 days and Nil if exited after 30 days</t>
  </si>
  <si>
    <t>Crisil Short Term Bond Fund Index</t>
  </si>
  <si>
    <t>Debt securities with residual maturity greater than 3 years 0% - 20%</t>
  </si>
  <si>
    <t>To generate income and capital appreciation with low volatility by investing in a diversified portfolio of short term debt and money market instruments.However, there is no assurance that the investment objective of the scheme will be realised</t>
  </si>
  <si>
    <t>Regular- 0.30%</t>
  </si>
  <si>
    <t>Scheme  Performance (Date of allotment 18/08/2001)</t>
  </si>
  <si>
    <t xml:space="preserve">Taurus Short Term Income Regular Plan -Growth </t>
  </si>
  <si>
    <t>Taurus Short Term Income Direct Plan -Growth</t>
  </si>
  <si>
    <t xml:space="preserve">Index : CRISIL Short term Bond Fund </t>
  </si>
  <si>
    <t>Taurus Dynamic Income Fund</t>
  </si>
  <si>
    <t>Long term capital appreciation  and current income with high  liquidity  Investment in Debt/ Money Market Instruments</t>
  </si>
  <si>
    <t>1% if exited on or before 90 days, NIL if exited after 90 days</t>
  </si>
  <si>
    <t>Debt Instruments of Maturity more than 1 year. 1% - 100%</t>
  </si>
  <si>
    <t>Money Market instruments including CBLO, debentures with residual maturity of less than 1 year.  0% - 99%</t>
  </si>
  <si>
    <t>To generate optimal returns with high liquidity through active management of the portfolio by investing in Debt and Money Market Instruments. However, there is no assurance that the investment objective of the scheme will be realised.</t>
  </si>
  <si>
    <t>Regular- 0.89%</t>
  </si>
  <si>
    <t/>
  </si>
  <si>
    <t xml:space="preserve"> </t>
  </si>
  <si>
    <t>Scheme  Performance (Date of allotment 14/02/2011)</t>
  </si>
  <si>
    <t>Taurus Dynamic Income Fund  Regular Plan  Growth</t>
  </si>
  <si>
    <t xml:space="preserve">Taurus Dynamic Income Fund  Direct Plan Growth </t>
  </si>
  <si>
    <t>Rs. 80.35 Crs (Apr-17)</t>
  </si>
  <si>
    <t xml:space="preserve"> (Apr-17)</t>
  </si>
  <si>
    <t>The South Indian Bank Ltd.</t>
  </si>
  <si>
    <t>Repco Home Finance Ltd.</t>
  </si>
  <si>
    <t>Rs. 6.32 Crs (Apr-17)</t>
  </si>
  <si>
    <t>Rs. 0.38 Crs (Apr'-17)</t>
  </si>
  <si>
    <t>2)  AUM is closing AUM of  Apr'17</t>
  </si>
  <si>
    <t>*Wellwin Industry Ltd.</t>
  </si>
  <si>
    <t>*Industry exposure, scrip aum, asset aum scrip investment, asset investment not</t>
  </si>
  <si>
    <t>available as listing is await</t>
  </si>
  <si>
    <t>Rs. 29.99 Crs (Apr-17)</t>
  </si>
  <si>
    <t>Interglobe Aviation Ltd.</t>
  </si>
  <si>
    <t>Apollo Tyres Ltd.</t>
  </si>
  <si>
    <t>Gateway Distriparks Ltd.</t>
  </si>
  <si>
    <t>Apollo Hospitals Enterprise Ltd.</t>
  </si>
  <si>
    <t>Solar Industries India Ltd.</t>
  </si>
  <si>
    <t>TOTAL -  EQUITY</t>
  </si>
  <si>
    <t>Rs. 54.26 Crs (Apr-17)</t>
  </si>
  <si>
    <t>NCC Ltd.</t>
  </si>
  <si>
    <t>Rs. 5.31 Crs (Apr-17)</t>
  </si>
  <si>
    <t>V.S.T Tillers Tractors Ltd.</t>
  </si>
  <si>
    <t>Sadbhav Engineering Ltd.</t>
  </si>
  <si>
    <t>Rs. 80.15 Crs (Apr-17)</t>
  </si>
  <si>
    <t>Direct- 0.10%</t>
  </si>
  <si>
    <t>Scheme &amp; Benchmark Name (Apr-17)</t>
  </si>
  <si>
    <t>Rs. 23.55 Crs (Apr-17)</t>
  </si>
  <si>
    <t>Rs. 52.47 Crs (Apr-17)</t>
  </si>
  <si>
    <t>Direct- 0.14%</t>
  </si>
  <si>
    <t>Rs. 48.80 Crs (Apr-17)</t>
  </si>
  <si>
    <t>2)  AUM is closing AUM of Apr'17</t>
  </si>
  <si>
    <t>The scheme is positioned as a multicap fund seeking growth and capital appreciation through investment in equities primarily. The fund will pursue the policy of diversification of its assets and to avoid concentration in a particular industry or group of industries</t>
  </si>
  <si>
    <t>The fund is positioned as a large-cap fund. Investments in equities will be made through secondary &amp; primary markets and may include common stocks, preferred stocks, right issues, convertible securities and warrants. The investment strategy will aim to diversify the portfolio to maximize return while maintaining a tolerable level of risk</t>
  </si>
  <si>
    <t>The fund is positioned as a mid-cap fund. The fund seeks to identify and select undervalued stocks primarily in the mid-cap and small-cap space.</t>
  </si>
  <si>
    <t>Direct - 1.82%</t>
  </si>
  <si>
    <t>Direct - 2.42%</t>
  </si>
  <si>
    <t>Regular - 2.56%</t>
  </si>
  <si>
    <t>Direct - 1.94%</t>
  </si>
  <si>
    <t>Regular - 2.69%</t>
  </si>
  <si>
    <t>Regular - 1.49%</t>
  </si>
  <si>
    <t>Direct - 2.33%</t>
  </si>
  <si>
    <t>Regular - 2.68%</t>
  </si>
  <si>
    <t>Direct - 2.27%</t>
  </si>
  <si>
    <t>Money Market securities and/or debt securities with residual maturity of less than or equal to 3 years 80% - 100%</t>
  </si>
  <si>
    <t>Crisil Composite Bond Fund Index</t>
  </si>
  <si>
    <t>S &amp; P BSE 200</t>
  </si>
  <si>
    <t>Rs. 43.97 Crs (Apr-17)</t>
  </si>
  <si>
    <t>Direct - 0.98%</t>
  </si>
  <si>
    <t>Rs.500 and multiple of Rs.500 thereof</t>
  </si>
  <si>
    <t>Exit Load - NA {lock - in period of 3 years}</t>
  </si>
  <si>
    <t>Money market &amp; debt instruments which have residual maturity and or re-pricing tenor not exceeding one year : 50%  - 100%</t>
  </si>
  <si>
    <t>Index : Crisil Composite Bond Fund Index</t>
  </si>
  <si>
    <t>Equity &amp; Equity related instruments of companies belonging to Banking and Financial Services Sector -80-100%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</si>
</sst>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quot;Rs.&quot;\ #,##0.00;[Red]&quot;Rs.&quot;\ \-#,##0.00"/>
    <numFmt numFmtId="165" formatCode="0.0"/>
    <numFmt numFmtId="166" formatCode="_(\ #,##0.00_);_(\ \(#,##0.00\);_(\ \-??_);_(@_)"/>
  </numFmts>
  <fonts count="25" x14ac:knownFonts="1">
    <font>
      <sz val="11"/>
      <color theme="1"/>
      <name val="Calibri"/>
      <family val="2"/>
      <scheme val="minor"/>
    </font>
    <font>
      <sz val="11"/>
      <color theme="1"/>
      <name val="Calibri"/>
      <family val="2"/>
      <scheme val="minor"/>
    </font>
    <font>
      <b/>
      <sz val="16"/>
      <color theme="1"/>
      <name val="Tahoma"/>
      <family val="2"/>
    </font>
    <font>
      <sz val="11"/>
      <color theme="1"/>
      <name val="Tahoma"/>
      <family val="2"/>
    </font>
    <font>
      <b/>
      <sz val="11"/>
      <color theme="1"/>
      <name val="Tahoma"/>
      <family val="2"/>
    </font>
    <font>
      <b/>
      <sz val="10"/>
      <color theme="1"/>
      <name val="Tahoma"/>
      <family val="2"/>
    </font>
    <font>
      <sz val="10"/>
      <color theme="1"/>
      <name val="Tahoma"/>
      <family val="2"/>
    </font>
    <font>
      <b/>
      <sz val="10"/>
      <name val="Tahoma"/>
      <family val="2"/>
    </font>
    <font>
      <b/>
      <sz val="10"/>
      <color rgb="FF000000"/>
      <name val="Tahoma"/>
      <family val="2"/>
    </font>
    <font>
      <b/>
      <sz val="10"/>
      <color theme="0"/>
      <name val="Tahoma"/>
      <family val="2"/>
    </font>
    <font>
      <sz val="10"/>
      <color theme="0"/>
      <name val="Tahoma"/>
      <family val="2"/>
    </font>
    <font>
      <b/>
      <sz val="10"/>
      <color indexed="9"/>
      <name val="Tahoma"/>
      <family val="2"/>
    </font>
    <font>
      <sz val="10"/>
      <color indexed="9"/>
      <name val="Tahoma"/>
      <family val="2"/>
    </font>
    <font>
      <b/>
      <sz val="10"/>
      <color indexed="8"/>
      <name val="Tahoma"/>
      <family val="2"/>
    </font>
    <font>
      <sz val="10"/>
      <name val="Arial"/>
      <family val="2"/>
    </font>
    <font>
      <sz val="9"/>
      <name val="Tahoma"/>
      <family val="2"/>
    </font>
    <font>
      <sz val="10"/>
      <color indexed="8"/>
      <name val="Tahoma"/>
      <family val="2"/>
    </font>
    <font>
      <sz val="16"/>
      <color theme="1"/>
      <name val="Tahoma"/>
      <family val="2"/>
    </font>
    <font>
      <sz val="10"/>
      <name val="Tahoma"/>
      <family val="2"/>
    </font>
    <font>
      <i/>
      <sz val="10"/>
      <color theme="1"/>
      <name val="Tahoma"/>
      <family val="2"/>
    </font>
    <font>
      <sz val="10"/>
      <color rgb="FF000000"/>
      <name val="Tahoma"/>
      <family val="2"/>
    </font>
    <font>
      <b/>
      <sz val="24"/>
      <color theme="1"/>
      <name val="Tahoma"/>
      <family val="2"/>
    </font>
    <font>
      <sz val="9"/>
      <color indexed="72"/>
      <name val="Tahoma"/>
      <family val="2"/>
    </font>
    <font>
      <b/>
      <sz val="10"/>
      <color indexed="72"/>
      <name val="Tahoma"/>
      <family val="2"/>
    </font>
    <font>
      <sz val="10"/>
      <color indexed="72"/>
      <name val="Tahoma"/>
      <family val="2"/>
    </font>
  </fonts>
  <fills count="10">
    <fill>
      <patternFill patternType="none"/>
    </fill>
    <fill>
      <patternFill patternType="gray125"/>
    </fill>
    <fill>
      <patternFill patternType="solid">
        <fgColor theme="4" tint="0.3999755851924192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1"/>
        <bgColor indexed="64"/>
      </patternFill>
    </fill>
    <fill>
      <patternFill patternType="solid">
        <fgColor indexed="17"/>
        <bgColor indexed="16"/>
      </patternFill>
    </fill>
    <fill>
      <patternFill patternType="solid">
        <fgColor theme="0" tint="-0.34998626667073579"/>
        <bgColor indexed="64"/>
      </patternFill>
    </fill>
    <fill>
      <patternFill patternType="solid">
        <fgColor theme="0"/>
        <bgColor indexed="64"/>
      </patternFill>
    </fill>
    <fill>
      <patternFill patternType="solid">
        <fgColor rgb="FF2CB22C"/>
        <bgColor indexed="16"/>
      </patternFill>
    </fill>
  </fills>
  <borders count="39">
    <border>
      <left/>
      <right/>
      <top/>
      <bottom/>
      <diagonal/>
    </border>
    <border>
      <left style="double">
        <color theme="5" tint="-0.499984740745262"/>
      </left>
      <right style="double">
        <color theme="5" tint="-0.499984740745262"/>
      </right>
      <top style="double">
        <color theme="5" tint="-0.499984740745262"/>
      </top>
      <bottom style="double">
        <color theme="5" tint="-0.499984740745262"/>
      </bottom>
      <diagonal/>
    </border>
    <border>
      <left style="double">
        <color theme="5" tint="-0.24994659260841701"/>
      </left>
      <right style="thin">
        <color theme="5" tint="-0.24994659260841701"/>
      </right>
      <top style="double">
        <color theme="5" tint="-0.24994659260841701"/>
      </top>
      <bottom style="double">
        <color theme="5" tint="-0.24994659260841701"/>
      </bottom>
      <diagonal/>
    </border>
    <border>
      <left style="double">
        <color theme="5" tint="-0.499984740745262"/>
      </left>
      <right/>
      <top style="double">
        <color theme="5" tint="-0.499984740745262"/>
      </top>
      <bottom style="double">
        <color theme="5" tint="-0.499984740745262"/>
      </bottom>
      <diagonal/>
    </border>
    <border>
      <left/>
      <right style="double">
        <color theme="5" tint="-0.499984740745262"/>
      </right>
      <top style="double">
        <color theme="5" tint="-0.499984740745262"/>
      </top>
      <bottom style="double">
        <color theme="5" tint="-0.499984740745262"/>
      </bottom>
      <diagonal/>
    </border>
    <border>
      <left style="double">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double">
        <color theme="5" tint="-0.24994659260841701"/>
      </right>
      <top style="double">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double">
        <color theme="5" tint="-0.24994659260841701"/>
      </right>
      <top style="thin">
        <color theme="5" tint="-0.24994659260841701"/>
      </top>
      <bottom style="thin">
        <color theme="5" tint="-0.24994659260841701"/>
      </bottom>
      <diagonal/>
    </border>
    <border>
      <left style="double">
        <color theme="5" tint="-0.24994659260841701"/>
      </left>
      <right style="thin">
        <color theme="5" tint="-0.24994659260841701"/>
      </right>
      <top style="thin">
        <color theme="5" tint="-0.24994659260841701"/>
      </top>
      <bottom style="double">
        <color theme="5" tint="-0.24994659260841701"/>
      </bottom>
      <diagonal/>
    </border>
    <border>
      <left style="thin">
        <color theme="5" tint="-0.24994659260841701"/>
      </left>
      <right style="double">
        <color theme="5" tint="-0.24994659260841701"/>
      </right>
      <top style="thin">
        <color theme="5" tint="-0.24994659260841701"/>
      </top>
      <bottom style="double">
        <color theme="5" tint="-0.24994659260841701"/>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right/>
      <top style="double">
        <color indexed="64"/>
      </top>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theme="5" tint="-0.24994659260841701"/>
      </left>
      <right style="thin">
        <color theme="5" tint="-0.24994659260841701"/>
      </right>
      <top style="double">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style="thin">
        <color theme="5" tint="-0.24994659260841701"/>
      </left>
      <right style="thin">
        <color theme="5" tint="-0.24994659260841701"/>
      </right>
      <top style="thin">
        <color theme="5" tint="-0.24994659260841701"/>
      </top>
      <bottom style="double">
        <color theme="5" tint="-0.24994659260841701"/>
      </bottom>
      <diagonal/>
    </border>
    <border>
      <left style="double">
        <color theme="5" tint="-0.499984740745262"/>
      </left>
      <right style="thin">
        <color theme="5" tint="-0.499984740745262"/>
      </right>
      <top style="double">
        <color theme="5" tint="-0.499984740745262"/>
      </top>
      <bottom style="double">
        <color theme="5" tint="-0.499984740745262"/>
      </bottom>
      <diagonal/>
    </border>
    <border>
      <left style="double">
        <color theme="5" tint="-0.499984740745262"/>
      </left>
      <right style="thin">
        <color theme="5" tint="-0.499984740745262"/>
      </right>
      <top style="double">
        <color theme="5" tint="-0.499984740745262"/>
      </top>
      <bottom style="thin">
        <color theme="5" tint="-0.499984740745262"/>
      </bottom>
      <diagonal/>
    </border>
    <border>
      <left style="thin">
        <color theme="5" tint="-0.499984740745262"/>
      </left>
      <right style="double">
        <color theme="5" tint="-0.499984740745262"/>
      </right>
      <top style="double">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thin">
        <color theme="5" tint="-0.499984740745262"/>
      </bottom>
      <diagonal/>
    </border>
    <border>
      <left style="thin">
        <color theme="5" tint="-0.499984740745262"/>
      </left>
      <right style="double">
        <color theme="5" tint="-0.499984740745262"/>
      </right>
      <top style="thin">
        <color theme="5" tint="-0.499984740745262"/>
      </top>
      <bottom style="thin">
        <color theme="5" tint="-0.499984740745262"/>
      </bottom>
      <diagonal/>
    </border>
    <border>
      <left style="double">
        <color theme="5" tint="-0.499984740745262"/>
      </left>
      <right style="thin">
        <color theme="5" tint="-0.499984740745262"/>
      </right>
      <top style="thin">
        <color theme="5" tint="-0.499984740745262"/>
      </top>
      <bottom style="double">
        <color theme="5" tint="-0.499984740745262"/>
      </bottom>
      <diagonal/>
    </border>
    <border>
      <left style="thin">
        <color theme="5" tint="-0.499984740745262"/>
      </left>
      <right style="double">
        <color theme="5" tint="-0.499984740745262"/>
      </right>
      <top style="thin">
        <color theme="5" tint="-0.499984740745262"/>
      </top>
      <bottom style="double">
        <color theme="5" tint="-0.499984740745262"/>
      </bottom>
      <diagonal/>
    </border>
    <border>
      <left style="double">
        <color theme="5" tint="-0.499984740745262"/>
      </left>
      <right style="thin">
        <color rgb="FF000000"/>
      </right>
      <top style="double">
        <color theme="5" tint="-0.499984740745262"/>
      </top>
      <bottom style="double">
        <color theme="5" tint="-0.499984740745262"/>
      </bottom>
      <diagonal/>
    </border>
    <border>
      <left style="thin">
        <color theme="1"/>
      </left>
      <right style="thin">
        <color theme="1"/>
      </right>
      <top style="thin">
        <color theme="1"/>
      </top>
      <bottom style="thin">
        <color theme="1"/>
      </bottom>
      <diagonal/>
    </border>
    <border>
      <left/>
      <right/>
      <top style="double">
        <color theme="5" tint="-0.499984740745262"/>
      </top>
      <bottom style="double">
        <color theme="5" tint="-0.499984740745262"/>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s>
  <cellStyleXfs count="3">
    <xf numFmtId="0" fontId="0" fillId="0" borderId="0"/>
    <xf numFmtId="43" fontId="1" fillId="0" borderId="0" applyFont="0" applyFill="0" applyBorder="0" applyAlignment="0" applyProtection="0"/>
    <xf numFmtId="43" fontId="14" fillId="0" borderId="0" applyFill="0" applyBorder="0" applyAlignment="0" applyProtection="0"/>
  </cellStyleXfs>
  <cellXfs count="207">
    <xf numFmtId="0" fontId="0" fillId="0" borderId="0" xfId="0"/>
    <xf numFmtId="0" fontId="2" fillId="0" borderId="0" xfId="0" applyFont="1"/>
    <xf numFmtId="0" fontId="3" fillId="0" borderId="0" xfId="0" applyFont="1"/>
    <xf numFmtId="0" fontId="4" fillId="0" borderId="0" xfId="0" applyFont="1"/>
    <xf numFmtId="0" fontId="5" fillId="2" borderId="0" xfId="0" applyFont="1" applyFill="1"/>
    <xf numFmtId="0" fontId="6" fillId="0" borderId="0" xfId="0" applyFont="1"/>
    <xf numFmtId="0" fontId="7" fillId="3" borderId="1" xfId="0" applyFont="1" applyFill="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vertical="center" wrapText="1"/>
    </xf>
    <xf numFmtId="0" fontId="5" fillId="0" borderId="0" xfId="0" applyFont="1" applyFill="1"/>
    <xf numFmtId="0" fontId="8" fillId="3" borderId="2" xfId="0" applyFont="1" applyFill="1" applyBorder="1" applyAlignment="1">
      <alignment horizontal="center" vertical="center" wrapText="1"/>
    </xf>
    <xf numFmtId="0" fontId="5" fillId="3" borderId="5" xfId="0" applyFont="1" applyFill="1" applyBorder="1" applyAlignment="1">
      <alignment horizontal="center"/>
    </xf>
    <xf numFmtId="0" fontId="5" fillId="3" borderId="6" xfId="0" applyFont="1" applyFill="1" applyBorder="1" applyAlignment="1">
      <alignment horizontal="center"/>
    </xf>
    <xf numFmtId="0" fontId="6" fillId="0" borderId="0" xfId="0" applyFont="1" applyAlignment="1">
      <alignment horizontal="center"/>
    </xf>
    <xf numFmtId="164" fontId="6" fillId="0" borderId="7" xfId="0" applyNumberFormat="1" applyFont="1" applyBorder="1" applyAlignment="1">
      <alignment horizontal="left" wrapText="1"/>
    </xf>
    <xf numFmtId="0" fontId="6" fillId="0" borderId="8" xfId="0" applyFont="1" applyBorder="1"/>
    <xf numFmtId="0" fontId="6" fillId="0" borderId="9" xfId="0" applyFont="1" applyBorder="1"/>
    <xf numFmtId="0" fontId="6" fillId="0" borderId="10" xfId="0" applyFont="1" applyBorder="1"/>
    <xf numFmtId="0" fontId="7" fillId="3" borderId="11" xfId="0" applyNumberFormat="1" applyFont="1" applyFill="1" applyBorder="1" applyAlignment="1">
      <alignment horizontal="center" wrapText="1"/>
    </xf>
    <xf numFmtId="0" fontId="7" fillId="3" borderId="12" xfId="0" applyNumberFormat="1" applyFont="1" applyFill="1" applyBorder="1" applyAlignment="1">
      <alignment horizontal="center" wrapText="1"/>
    </xf>
    <xf numFmtId="0" fontId="6" fillId="0" borderId="13" xfId="0" applyNumberFormat="1" applyFont="1" applyFill="1" applyBorder="1" applyAlignment="1"/>
    <xf numFmtId="2" fontId="6" fillId="0" borderId="14" xfId="0" applyNumberFormat="1" applyFont="1" applyFill="1" applyBorder="1" applyAlignment="1">
      <alignment horizontal="center"/>
    </xf>
    <xf numFmtId="0" fontId="5" fillId="4" borderId="13" xfId="0" applyNumberFormat="1" applyFont="1" applyFill="1" applyBorder="1" applyAlignment="1"/>
    <xf numFmtId="2" fontId="5" fillId="4" borderId="14" xfId="0" applyNumberFormat="1" applyFont="1" applyFill="1" applyBorder="1" applyAlignment="1">
      <alignment horizontal="center"/>
    </xf>
    <xf numFmtId="0" fontId="6" fillId="0" borderId="15" xfId="0" applyNumberFormat="1" applyFont="1" applyFill="1" applyBorder="1" applyAlignment="1"/>
    <xf numFmtId="2" fontId="6" fillId="0" borderId="16" xfId="0" applyNumberFormat="1" applyFont="1" applyFill="1" applyBorder="1" applyAlignment="1">
      <alignment horizontal="center"/>
    </xf>
    <xf numFmtId="0" fontId="9" fillId="5" borderId="15" xfId="0" applyNumberFormat="1" applyFont="1" applyFill="1" applyBorder="1" applyAlignment="1"/>
    <xf numFmtId="2" fontId="9" fillId="5" borderId="16" xfId="0" applyNumberFormat="1" applyFont="1" applyFill="1" applyBorder="1" applyAlignment="1">
      <alignment horizontal="center"/>
    </xf>
    <xf numFmtId="0" fontId="6" fillId="0" borderId="17" xfId="0" applyNumberFormat="1" applyFont="1" applyFill="1" applyBorder="1" applyAlignment="1"/>
    <xf numFmtId="2" fontId="6" fillId="0" borderId="17" xfId="0" applyNumberFormat="1" applyFont="1" applyFill="1" applyBorder="1" applyAlignment="1">
      <alignment horizontal="center"/>
    </xf>
    <xf numFmtId="0" fontId="6" fillId="0" borderId="0" xfId="0" applyNumberFormat="1" applyFont="1" applyFill="1" applyBorder="1" applyAlignment="1"/>
    <xf numFmtId="2" fontId="6" fillId="0" borderId="0" xfId="0" applyNumberFormat="1" applyFont="1" applyFill="1" applyBorder="1" applyAlignment="1">
      <alignment horizontal="center"/>
    </xf>
    <xf numFmtId="0" fontId="6" fillId="0" borderId="0" xfId="0" applyFont="1" applyBorder="1"/>
    <xf numFmtId="0" fontId="6" fillId="0" borderId="0" xfId="0" applyFont="1" applyBorder="1" applyAlignment="1">
      <alignment horizontal="center"/>
    </xf>
    <xf numFmtId="0" fontId="6" fillId="0" borderId="18" xfId="0" applyNumberFormat="1" applyFont="1" applyFill="1" applyBorder="1" applyAlignment="1"/>
    <xf numFmtId="2" fontId="6" fillId="0" borderId="19" xfId="0" applyNumberFormat="1" applyFont="1" applyFill="1" applyBorder="1" applyAlignment="1">
      <alignment horizontal="center"/>
    </xf>
    <xf numFmtId="0" fontId="9" fillId="6" borderId="20" xfId="0" applyNumberFormat="1" applyFont="1" applyFill="1" applyBorder="1" applyAlignment="1" applyProtection="1">
      <alignment horizontal="center" vertical="center"/>
    </xf>
    <xf numFmtId="0" fontId="10" fillId="6" borderId="20" xfId="0" applyNumberFormat="1" applyFont="1" applyFill="1" applyBorder="1" applyAlignment="1" applyProtection="1">
      <alignment horizontal="center" vertical="center"/>
    </xf>
    <xf numFmtId="0" fontId="5" fillId="7" borderId="20" xfId="0" applyNumberFormat="1" applyFont="1" applyFill="1" applyBorder="1" applyAlignment="1" applyProtection="1">
      <alignment horizontal="left" vertical="center"/>
    </xf>
    <xf numFmtId="0" fontId="6" fillId="0" borderId="20" xfId="0" applyFont="1" applyBorder="1"/>
    <xf numFmtId="0" fontId="5" fillId="0" borderId="20" xfId="0" applyNumberFormat="1" applyFont="1" applyFill="1" applyBorder="1" applyAlignment="1" applyProtection="1">
      <alignment horizontal="left" vertical="center"/>
    </xf>
    <xf numFmtId="2" fontId="6" fillId="0" borderId="20" xfId="0" applyNumberFormat="1" applyFont="1" applyFill="1" applyBorder="1" applyAlignment="1" applyProtection="1">
      <alignment horizontal="center" vertical="center"/>
    </xf>
    <xf numFmtId="0" fontId="5" fillId="3" borderId="20" xfId="0" applyNumberFormat="1" applyFont="1" applyFill="1" applyBorder="1" applyAlignment="1" applyProtection="1">
      <alignment horizontal="left" vertical="center"/>
    </xf>
    <xf numFmtId="0" fontId="6" fillId="0" borderId="20" xfId="0" applyNumberFormat="1" applyFont="1" applyFill="1" applyBorder="1" applyAlignment="1" applyProtection="1">
      <alignment horizontal="center" vertical="center"/>
    </xf>
    <xf numFmtId="0" fontId="5" fillId="0" borderId="0" xfId="0" applyFont="1"/>
    <xf numFmtId="0" fontId="0" fillId="0" borderId="20" xfId="0" applyBorder="1"/>
    <xf numFmtId="43" fontId="1" fillId="0" borderId="20" xfId="1" applyNumberFormat="1" applyFont="1" applyBorder="1"/>
    <xf numFmtId="0" fontId="3" fillId="0" borderId="0" xfId="0" applyFont="1" applyAlignment="1">
      <alignment horizontal="center"/>
    </xf>
    <xf numFmtId="0" fontId="6" fillId="0" borderId="1" xfId="0" applyFont="1" applyBorder="1" applyAlignment="1">
      <alignment horizontal="center" vertical="center" wrapText="1"/>
    </xf>
    <xf numFmtId="0" fontId="6" fillId="0" borderId="20" xfId="0" applyFont="1" applyBorder="1" applyAlignment="1">
      <alignment horizontal="center"/>
    </xf>
    <xf numFmtId="0" fontId="5" fillId="3" borderId="2" xfId="0" applyFont="1" applyFill="1" applyBorder="1" applyAlignment="1">
      <alignment horizontal="center" vertical="center" wrapText="1" readingOrder="1"/>
    </xf>
    <xf numFmtId="0" fontId="5" fillId="3" borderId="21" xfId="0" applyFont="1" applyFill="1" applyBorder="1" applyAlignment="1">
      <alignment horizontal="center"/>
    </xf>
    <xf numFmtId="164" fontId="6" fillId="0" borderId="22" xfId="0" applyNumberFormat="1" applyFont="1" applyBorder="1" applyAlignment="1">
      <alignment horizontal="left" vertical="center" wrapText="1"/>
    </xf>
    <xf numFmtId="0" fontId="6" fillId="0" borderId="8" xfId="0" applyFont="1" applyBorder="1" applyAlignment="1">
      <alignment horizontal="left" vertical="center" wrapText="1"/>
    </xf>
    <xf numFmtId="0" fontId="6" fillId="0" borderId="23" xfId="0" applyFont="1" applyBorder="1" applyAlignment="1">
      <alignment horizontal="left" vertical="center" wrapText="1"/>
    </xf>
    <xf numFmtId="0" fontId="6" fillId="0" borderId="10" xfId="0" applyFont="1" applyBorder="1" applyAlignment="1">
      <alignment horizontal="left" vertical="center" wrapText="1"/>
    </xf>
    <xf numFmtId="0" fontId="6" fillId="0" borderId="13" xfId="0" applyFont="1" applyBorder="1"/>
    <xf numFmtId="0" fontId="5" fillId="4" borderId="14" xfId="0" applyNumberFormat="1" applyFont="1" applyFill="1" applyBorder="1" applyAlignment="1">
      <alignment horizontal="center"/>
    </xf>
    <xf numFmtId="0" fontId="6" fillId="0" borderId="14" xfId="0" applyNumberFormat="1" applyFont="1" applyFill="1" applyBorder="1" applyAlignment="1">
      <alignment horizontal="center"/>
    </xf>
    <xf numFmtId="0" fontId="10" fillId="5" borderId="18" xfId="0" applyNumberFormat="1" applyFont="1" applyFill="1" applyBorder="1" applyAlignment="1"/>
    <xf numFmtId="2" fontId="10" fillId="5" borderId="19" xfId="0" applyNumberFormat="1" applyFont="1" applyFill="1" applyBorder="1" applyAlignment="1">
      <alignment horizontal="center"/>
    </xf>
    <xf numFmtId="0" fontId="6" fillId="0" borderId="0" xfId="0" applyFont="1" applyFill="1"/>
    <xf numFmtId="0" fontId="10" fillId="0" borderId="0" xfId="0" applyNumberFormat="1" applyFont="1" applyFill="1" applyBorder="1" applyAlignment="1"/>
    <xf numFmtId="2" fontId="10" fillId="0" borderId="0" xfId="0" applyNumberFormat="1" applyFont="1" applyFill="1" applyBorder="1" applyAlignment="1">
      <alignment horizontal="center"/>
    </xf>
    <xf numFmtId="0" fontId="10" fillId="2" borderId="0" xfId="0" applyFont="1" applyFill="1"/>
    <xf numFmtId="0" fontId="11" fillId="6" borderId="20" xfId="0" applyNumberFormat="1" applyFont="1" applyFill="1" applyBorder="1" applyAlignment="1" applyProtection="1">
      <alignment horizontal="center" vertical="center"/>
    </xf>
    <xf numFmtId="0" fontId="12" fillId="6" borderId="20" xfId="0" applyNumberFormat="1" applyFont="1" applyFill="1" applyBorder="1" applyAlignment="1" applyProtection="1">
      <alignment horizontal="center" vertical="center"/>
    </xf>
    <xf numFmtId="0" fontId="13" fillId="7" borderId="20" xfId="0" applyNumberFormat="1" applyFont="1" applyFill="1" applyBorder="1" applyAlignment="1" applyProtection="1">
      <alignment horizontal="left" vertical="center"/>
    </xf>
    <xf numFmtId="39" fontId="15" fillId="0" borderId="20" xfId="2" applyNumberFormat="1" applyFont="1" applyFill="1" applyBorder="1" applyAlignment="1">
      <alignment horizontal="center"/>
    </xf>
    <xf numFmtId="2" fontId="6" fillId="0" borderId="20" xfId="0" applyNumberFormat="1" applyFont="1" applyFill="1" applyBorder="1" applyAlignment="1">
      <alignment horizontal="center"/>
    </xf>
    <xf numFmtId="0" fontId="13" fillId="0" borderId="0" xfId="0" applyNumberFormat="1" applyFont="1" applyFill="1" applyBorder="1" applyAlignment="1" applyProtection="1">
      <alignment horizontal="left" vertical="center"/>
    </xf>
    <xf numFmtId="0" fontId="16" fillId="0" borderId="0" xfId="0" applyNumberFormat="1" applyFont="1" applyFill="1" applyBorder="1" applyAlignment="1" applyProtection="1">
      <alignment horizontal="center" vertical="center"/>
    </xf>
    <xf numFmtId="0" fontId="17" fillId="0" borderId="0" xfId="0" applyFont="1"/>
    <xf numFmtId="0" fontId="8" fillId="3" borderId="24" xfId="0" applyFont="1" applyFill="1" applyBorder="1" applyAlignment="1">
      <alignment horizontal="left" vertical="center" wrapText="1" readingOrder="1"/>
    </xf>
    <xf numFmtId="0" fontId="5" fillId="3" borderId="25" xfId="0" applyFont="1" applyFill="1" applyBorder="1" applyAlignment="1">
      <alignment horizontal="center"/>
    </xf>
    <xf numFmtId="0" fontId="5" fillId="3" borderId="26" xfId="0" applyFont="1" applyFill="1" applyBorder="1" applyAlignment="1">
      <alignment horizontal="center"/>
    </xf>
    <xf numFmtId="164" fontId="6" fillId="0" borderId="27" xfId="0" applyNumberFormat="1" applyFont="1" applyBorder="1" applyAlignment="1">
      <alignment horizontal="left" wrapText="1"/>
    </xf>
    <xf numFmtId="0" fontId="6" fillId="0" borderId="28" xfId="0" applyFont="1" applyBorder="1"/>
    <xf numFmtId="0" fontId="6" fillId="0" borderId="29" xfId="0" applyFont="1" applyBorder="1"/>
    <xf numFmtId="0" fontId="6" fillId="0" borderId="30" xfId="0" applyFont="1" applyBorder="1"/>
    <xf numFmtId="0" fontId="18" fillId="0" borderId="13" xfId="0" applyNumberFormat="1" applyFont="1" applyFill="1" applyBorder="1" applyAlignment="1"/>
    <xf numFmtId="2" fontId="18" fillId="0" borderId="14" xfId="0" applyNumberFormat="1" applyFont="1" applyFill="1" applyBorder="1" applyAlignment="1">
      <alignment horizontal="center"/>
    </xf>
    <xf numFmtId="0" fontId="7" fillId="4" borderId="13" xfId="0" applyNumberFormat="1" applyFont="1" applyFill="1" applyBorder="1" applyAlignment="1"/>
    <xf numFmtId="2" fontId="7" fillId="4" borderId="14" xfId="0" applyNumberFormat="1" applyFont="1" applyFill="1" applyBorder="1" applyAlignment="1">
      <alignment horizontal="center"/>
    </xf>
    <xf numFmtId="0" fontId="18" fillId="0" borderId="14" xfId="0" applyNumberFormat="1" applyFont="1" applyFill="1" applyBorder="1" applyAlignment="1">
      <alignment horizontal="center"/>
    </xf>
    <xf numFmtId="0" fontId="16" fillId="0" borderId="20" xfId="0" applyNumberFormat="1" applyFont="1" applyFill="1" applyBorder="1" applyAlignment="1" applyProtection="1">
      <alignment horizontal="center" vertical="center"/>
    </xf>
    <xf numFmtId="0" fontId="13" fillId="0" borderId="20" xfId="0" applyNumberFormat="1" applyFont="1" applyFill="1" applyBorder="1" applyAlignment="1" applyProtection="1">
      <alignment horizontal="left" vertical="center"/>
    </xf>
    <xf numFmtId="0" fontId="7" fillId="3" borderId="20" xfId="0" applyNumberFormat="1" applyFont="1" applyFill="1" applyBorder="1" applyAlignment="1" applyProtection="1">
      <alignment horizontal="left" vertical="center"/>
    </xf>
    <xf numFmtId="0" fontId="12" fillId="0" borderId="20" xfId="0" applyNumberFormat="1" applyFont="1" applyFill="1" applyBorder="1" applyAlignment="1" applyProtection="1">
      <alignment horizontal="center" vertical="center"/>
    </xf>
    <xf numFmtId="0" fontId="6" fillId="0" borderId="1" xfId="0" applyFont="1" applyBorder="1" applyAlignment="1">
      <alignment horizontal="left" wrapText="1"/>
    </xf>
    <xf numFmtId="0" fontId="19" fillId="0" borderId="0" xfId="0" applyFont="1"/>
    <xf numFmtId="164" fontId="20" fillId="0" borderId="27" xfId="0" applyNumberFormat="1" applyFont="1" applyBorder="1" applyAlignment="1">
      <alignment horizontal="left" wrapText="1"/>
    </xf>
    <xf numFmtId="0" fontId="20" fillId="0" borderId="29" xfId="0" applyFont="1" applyBorder="1"/>
    <xf numFmtId="0" fontId="20" fillId="0" borderId="30" xfId="0" applyFont="1" applyBorder="1"/>
    <xf numFmtId="0" fontId="6" fillId="0" borderId="14" xfId="0" applyFont="1" applyBorder="1" applyAlignment="1">
      <alignment horizontal="center"/>
    </xf>
    <xf numFmtId="0" fontId="3" fillId="0" borderId="18" xfId="0" applyFont="1" applyBorder="1"/>
    <xf numFmtId="0" fontId="6" fillId="2" borderId="0" xfId="0" applyFont="1" applyFill="1"/>
    <xf numFmtId="0" fontId="11" fillId="6" borderId="20" xfId="0" applyNumberFormat="1" applyFont="1" applyFill="1" applyBorder="1" applyAlignment="1" applyProtection="1">
      <alignment horizontal="left" vertical="center"/>
    </xf>
    <xf numFmtId="0" fontId="7" fillId="7" borderId="20" xfId="0" applyNumberFormat="1" applyFont="1" applyFill="1" applyBorder="1" applyAlignment="1" applyProtection="1">
      <alignment horizontal="left" vertical="center"/>
    </xf>
    <xf numFmtId="0" fontId="8" fillId="3" borderId="31" xfId="0" applyFont="1" applyFill="1" applyBorder="1" applyAlignment="1">
      <alignment horizontal="left" vertical="center" wrapText="1" readingOrder="1"/>
    </xf>
    <xf numFmtId="0" fontId="5" fillId="3" borderId="32" xfId="0" applyFont="1" applyFill="1" applyBorder="1" applyAlignment="1">
      <alignment horizontal="center"/>
    </xf>
    <xf numFmtId="164" fontId="6" fillId="0" borderId="32" xfId="0" applyNumberFormat="1" applyFont="1" applyBorder="1" applyAlignment="1">
      <alignment horizontal="left" wrapText="1"/>
    </xf>
    <xf numFmtId="0" fontId="6" fillId="0" borderId="32" xfId="0" applyFont="1" applyBorder="1"/>
    <xf numFmtId="0" fontId="18" fillId="0" borderId="0" xfId="0" applyNumberFormat="1" applyFont="1" applyFill="1" applyBorder="1" applyAlignment="1"/>
    <xf numFmtId="2" fontId="18" fillId="0" borderId="0" xfId="0" applyNumberFormat="1" applyFont="1" applyFill="1" applyBorder="1" applyAlignment="1">
      <alignment horizontal="center"/>
    </xf>
    <xf numFmtId="0" fontId="18" fillId="0" borderId="18" xfId="0" applyNumberFormat="1" applyFont="1" applyFill="1" applyBorder="1" applyAlignment="1"/>
    <xf numFmtId="2" fontId="18" fillId="0" borderId="19" xfId="0" applyNumberFormat="1" applyFont="1" applyFill="1" applyBorder="1" applyAlignment="1">
      <alignment horizontal="center"/>
    </xf>
    <xf numFmtId="0" fontId="21" fillId="0" borderId="0" xfId="0" applyFont="1"/>
    <xf numFmtId="0" fontId="20" fillId="0" borderId="1" xfId="0" applyFont="1" applyBorder="1" applyAlignment="1">
      <alignment vertical="center" wrapText="1" readingOrder="1"/>
    </xf>
    <xf numFmtId="0" fontId="18" fillId="0" borderId="13" xfId="0" applyFont="1" applyBorder="1"/>
    <xf numFmtId="0" fontId="18" fillId="0" borderId="0" xfId="0" applyFont="1" applyBorder="1"/>
    <xf numFmtId="0" fontId="6" fillId="0" borderId="18" xfId="0" applyFont="1" applyBorder="1"/>
    <xf numFmtId="0" fontId="5" fillId="3" borderId="34" xfId="0" applyFont="1" applyFill="1" applyBorder="1" applyAlignment="1">
      <alignment horizontal="center"/>
    </xf>
    <xf numFmtId="164" fontId="6" fillId="0" borderId="34" xfId="0" applyNumberFormat="1" applyFont="1" applyBorder="1" applyAlignment="1">
      <alignment horizontal="left" wrapText="1"/>
    </xf>
    <xf numFmtId="0" fontId="6" fillId="0" borderId="34" xfId="0" applyFont="1" applyBorder="1"/>
    <xf numFmtId="2" fontId="6" fillId="0" borderId="14" xfId="0" applyNumberFormat="1" applyFont="1" applyBorder="1" applyAlignment="1">
      <alignment horizontal="center"/>
    </xf>
    <xf numFmtId="0" fontId="10" fillId="5" borderId="15" xfId="0" applyNumberFormat="1" applyFont="1" applyFill="1" applyBorder="1" applyAlignment="1"/>
    <xf numFmtId="2" fontId="10" fillId="5" borderId="16" xfId="0" applyNumberFormat="1" applyFont="1" applyFill="1" applyBorder="1" applyAlignment="1">
      <alignment horizontal="center"/>
    </xf>
    <xf numFmtId="0" fontId="18" fillId="0" borderId="0" xfId="0" applyFont="1"/>
    <xf numFmtId="0" fontId="18" fillId="0" borderId="0" xfId="0" applyNumberFormat="1" applyFont="1" applyFill="1" applyBorder="1" applyAlignment="1">
      <alignment horizontal="center"/>
    </xf>
    <xf numFmtId="2" fontId="6" fillId="0" borderId="19" xfId="0" applyNumberFormat="1" applyFont="1" applyBorder="1" applyAlignment="1">
      <alignment horizontal="center"/>
    </xf>
    <xf numFmtId="2" fontId="16" fillId="0" borderId="20" xfId="0" applyNumberFormat="1" applyFont="1" applyFill="1" applyBorder="1" applyAlignment="1" applyProtection="1">
      <alignment horizontal="center" vertical="center"/>
    </xf>
    <xf numFmtId="0" fontId="6" fillId="0" borderId="0" xfId="0" applyFont="1" applyAlignment="1">
      <alignment vertical="top"/>
    </xf>
    <xf numFmtId="0" fontId="7" fillId="3" borderId="35" xfId="0" applyNumberFormat="1" applyFont="1" applyFill="1" applyBorder="1" applyAlignment="1">
      <alignment horizontal="center" wrapText="1"/>
    </xf>
    <xf numFmtId="0" fontId="7" fillId="3" borderId="36" xfId="0" applyNumberFormat="1" applyFont="1" applyFill="1" applyBorder="1" applyAlignment="1">
      <alignment horizontal="center" wrapText="1"/>
    </xf>
    <xf numFmtId="0" fontId="18" fillId="0" borderId="11" xfId="0" applyNumberFormat="1" applyFont="1" applyFill="1" applyBorder="1" applyAlignment="1"/>
    <xf numFmtId="2" fontId="18" fillId="0" borderId="12" xfId="0" applyNumberFormat="1" applyFont="1" applyFill="1" applyBorder="1" applyAlignment="1">
      <alignment horizontal="center"/>
    </xf>
    <xf numFmtId="0" fontId="9" fillId="5" borderId="18" xfId="0" applyNumberFormat="1" applyFont="1" applyFill="1" applyBorder="1" applyAlignment="1"/>
    <xf numFmtId="2" fontId="9" fillId="5" borderId="19" xfId="0" applyNumberFormat="1" applyFont="1" applyFill="1" applyBorder="1" applyAlignment="1">
      <alignment horizontal="center"/>
    </xf>
    <xf numFmtId="0" fontId="6" fillId="8" borderId="13" xfId="0" applyFont="1" applyFill="1" applyBorder="1"/>
    <xf numFmtId="2" fontId="6" fillId="8" borderId="14" xfId="0" applyNumberFormat="1" applyFont="1" applyFill="1" applyBorder="1" applyAlignment="1">
      <alignment horizontal="center"/>
    </xf>
    <xf numFmtId="0" fontId="6" fillId="8" borderId="0" xfId="0" applyFont="1" applyFill="1"/>
    <xf numFmtId="0" fontId="6" fillId="8" borderId="18" xfId="0" applyFont="1" applyFill="1" applyBorder="1"/>
    <xf numFmtId="2" fontId="6" fillId="8" borderId="19" xfId="0" applyNumberFormat="1" applyFont="1" applyFill="1" applyBorder="1" applyAlignment="1">
      <alignment horizontal="center"/>
    </xf>
    <xf numFmtId="0" fontId="9" fillId="8" borderId="0" xfId="0" applyNumberFormat="1" applyFont="1" applyFill="1" applyBorder="1" applyAlignment="1"/>
    <xf numFmtId="2" fontId="9" fillId="8" borderId="0" xfId="0" applyNumberFormat="1" applyFont="1" applyFill="1" applyBorder="1" applyAlignment="1">
      <alignment horizontal="center"/>
    </xf>
    <xf numFmtId="2" fontId="16" fillId="0" borderId="0" xfId="0" applyNumberFormat="1" applyFont="1" applyFill="1" applyBorder="1" applyAlignment="1" applyProtection="1">
      <alignment horizontal="center" vertical="center"/>
    </xf>
    <xf numFmtId="0" fontId="17" fillId="0" borderId="0" xfId="0" applyFont="1" applyAlignment="1">
      <alignment horizontal="center"/>
    </xf>
    <xf numFmtId="0" fontId="8" fillId="3" borderId="3" xfId="0" applyFont="1" applyFill="1" applyBorder="1" applyAlignment="1">
      <alignment horizontal="left" vertical="center" wrapText="1" readingOrder="1"/>
    </xf>
    <xf numFmtId="0" fontId="6" fillId="0" borderId="0" xfId="0" applyFont="1" applyAlignment="1">
      <alignment vertical="center"/>
    </xf>
    <xf numFmtId="0" fontId="7" fillId="3" borderId="37" xfId="0" applyNumberFormat="1" applyFont="1" applyFill="1" applyBorder="1" applyAlignment="1">
      <alignment horizontal="center" wrapText="1"/>
    </xf>
    <xf numFmtId="0" fontId="7" fillId="0" borderId="0" xfId="0" applyNumberFormat="1" applyFont="1" applyFill="1" applyBorder="1" applyAlignment="1">
      <alignment horizontal="center" wrapText="1"/>
    </xf>
    <xf numFmtId="0" fontId="5" fillId="0" borderId="13" xfId="0" applyNumberFormat="1" applyFont="1" applyFill="1" applyBorder="1" applyAlignment="1" applyProtection="1">
      <alignment horizontal="left" vertical="top" wrapText="1"/>
    </xf>
    <xf numFmtId="0" fontId="6" fillId="0" borderId="13" xfId="0" applyNumberFormat="1" applyFont="1" applyFill="1" applyBorder="1" applyAlignment="1" applyProtection="1">
      <alignment horizontal="left" vertical="top" wrapText="1"/>
    </xf>
    <xf numFmtId="0" fontId="5" fillId="7" borderId="13" xfId="0" applyNumberFormat="1" applyFont="1" applyFill="1" applyBorder="1" applyAlignment="1" applyProtection="1">
      <alignment horizontal="left" vertical="top" wrapText="1"/>
    </xf>
    <xf numFmtId="0" fontId="6" fillId="7" borderId="20" xfId="0" applyFont="1" applyFill="1" applyBorder="1" applyAlignment="1">
      <alignment horizontal="center"/>
    </xf>
    <xf numFmtId="2" fontId="5" fillId="7" borderId="14" xfId="0" applyNumberFormat="1" applyFont="1" applyFill="1" applyBorder="1" applyAlignment="1">
      <alignment horizontal="center"/>
    </xf>
    <xf numFmtId="0" fontId="9" fillId="5" borderId="38" xfId="0" applyFont="1" applyFill="1" applyBorder="1" applyAlignment="1">
      <alignment horizontal="center"/>
    </xf>
    <xf numFmtId="0" fontId="22" fillId="0" borderId="0" xfId="0" applyNumberFormat="1" applyFont="1" applyFill="1" applyBorder="1" applyAlignment="1" applyProtection="1">
      <alignment horizontal="left" vertical="top" wrapText="1"/>
    </xf>
    <xf numFmtId="0" fontId="22" fillId="0" borderId="0" xfId="0" applyNumberFormat="1" applyFont="1" applyFill="1" applyBorder="1" applyAlignment="1" applyProtection="1">
      <alignment horizontal="center" vertical="top" wrapText="1"/>
    </xf>
    <xf numFmtId="2" fontId="15" fillId="0" borderId="0" xfId="0" applyNumberFormat="1" applyFont="1" applyFill="1" applyBorder="1" applyAlignment="1">
      <alignment horizontal="center"/>
    </xf>
    <xf numFmtId="0" fontId="6" fillId="0" borderId="0" xfId="0" applyFont="1" applyFill="1" applyBorder="1"/>
    <xf numFmtId="0" fontId="7" fillId="9" borderId="20" xfId="0" applyNumberFormat="1" applyFont="1" applyFill="1" applyBorder="1" applyAlignment="1" applyProtection="1">
      <alignment horizontal="left" vertical="center"/>
    </xf>
    <xf numFmtId="0" fontId="18" fillId="9" borderId="20" xfId="0" applyNumberFormat="1" applyFont="1" applyFill="1" applyBorder="1" applyAlignment="1" applyProtection="1">
      <alignment horizontal="center" vertical="center"/>
    </xf>
    <xf numFmtId="0" fontId="18" fillId="0" borderId="0" xfId="0" applyNumberFormat="1" applyFont="1" applyFill="1" applyBorder="1" applyAlignment="1" applyProtection="1">
      <alignment horizontal="center" vertical="center"/>
    </xf>
    <xf numFmtId="0" fontId="6" fillId="0" borderId="20" xfId="0" applyFont="1" applyFill="1" applyBorder="1"/>
    <xf numFmtId="0" fontId="16" fillId="0" borderId="20" xfId="0" applyNumberFormat="1" applyFont="1" applyFill="1" applyBorder="1" applyAlignment="1" applyProtection="1">
      <alignment horizontal="left" vertical="center"/>
    </xf>
    <xf numFmtId="0" fontId="6" fillId="0" borderId="0" xfId="0" applyFont="1" applyFill="1" applyBorder="1" applyAlignment="1">
      <alignment horizontal="center"/>
    </xf>
    <xf numFmtId="0" fontId="5" fillId="0" borderId="0" xfId="0" applyNumberFormat="1" applyFont="1" applyFill="1" applyBorder="1" applyAlignment="1"/>
    <xf numFmtId="0" fontId="5" fillId="0" borderId="0" xfId="0" applyFont="1" applyFill="1" applyBorder="1" applyAlignment="1">
      <alignment horizontal="center"/>
    </xf>
    <xf numFmtId="2" fontId="5" fillId="0" borderId="0" xfId="0" applyNumberFormat="1" applyFont="1" applyFill="1" applyBorder="1" applyAlignment="1">
      <alignment horizontal="center"/>
    </xf>
    <xf numFmtId="0" fontId="5" fillId="3" borderId="13" xfId="0" applyNumberFormat="1" applyFont="1" applyFill="1" applyBorder="1" applyAlignment="1" applyProtection="1">
      <alignment horizontal="left" vertical="top" wrapText="1"/>
    </xf>
    <xf numFmtId="0" fontId="6" fillId="3" borderId="20" xfId="0" applyFont="1" applyFill="1" applyBorder="1" applyAlignment="1">
      <alignment horizontal="center"/>
    </xf>
    <xf numFmtId="2" fontId="5" fillId="3" borderId="14" xfId="0" applyNumberFormat="1" applyFont="1" applyFill="1" applyBorder="1" applyAlignment="1">
      <alignment horizontal="center"/>
    </xf>
    <xf numFmtId="0" fontId="6" fillId="0" borderId="0" xfId="0" applyNumberFormat="1" applyFont="1" applyFill="1" applyBorder="1" applyAlignment="1">
      <alignment horizontal="center"/>
    </xf>
    <xf numFmtId="0" fontId="7" fillId="9" borderId="20" xfId="0" applyNumberFormat="1" applyFont="1" applyFill="1" applyBorder="1" applyAlignment="1" applyProtection="1">
      <alignment horizontal="center" vertical="center"/>
    </xf>
    <xf numFmtId="0" fontId="6" fillId="0" borderId="20" xfId="0" applyNumberFormat="1" applyFont="1" applyFill="1" applyBorder="1" applyAlignment="1" applyProtection="1">
      <alignment horizontal="left" vertical="center"/>
    </xf>
    <xf numFmtId="0" fontId="6" fillId="0" borderId="0" xfId="0" applyFont="1" applyBorder="1" applyAlignment="1">
      <alignment horizontal="left" vertical="center" wrapText="1"/>
    </xf>
    <xf numFmtId="0" fontId="7" fillId="0" borderId="0" xfId="0" applyNumberFormat="1" applyFont="1" applyFill="1" applyBorder="1" applyAlignment="1">
      <alignment horizontal="left" wrapText="1"/>
    </xf>
    <xf numFmtId="2" fontId="6" fillId="0" borderId="14" xfId="0" applyNumberFormat="1" applyFont="1" applyFill="1" applyBorder="1" applyAlignment="1" applyProtection="1">
      <alignment horizontal="center" vertical="top" wrapText="1"/>
    </xf>
    <xf numFmtId="165" fontId="6" fillId="0" borderId="0" xfId="0" applyNumberFormat="1" applyFont="1" applyFill="1" applyBorder="1"/>
    <xf numFmtId="0" fontId="7" fillId="0" borderId="0" xfId="0" applyNumberFormat="1" applyFont="1" applyFill="1" applyBorder="1" applyAlignment="1"/>
    <xf numFmtId="2" fontId="7" fillId="0" borderId="0" xfId="0" applyNumberFormat="1" applyFont="1" applyFill="1" applyBorder="1" applyAlignment="1">
      <alignment horizontal="center"/>
    </xf>
    <xf numFmtId="0" fontId="8" fillId="3" borderId="1" xfId="0" applyFont="1" applyFill="1" applyBorder="1" applyAlignment="1">
      <alignment horizontal="center" vertical="center" wrapText="1" readingOrder="1"/>
    </xf>
    <xf numFmtId="0" fontId="6" fillId="0" borderId="0" xfId="0" applyFont="1" applyAlignment="1">
      <alignment wrapText="1"/>
    </xf>
    <xf numFmtId="0" fontId="23" fillId="0" borderId="13" xfId="0" applyNumberFormat="1" applyFont="1" applyFill="1" applyBorder="1" applyAlignment="1" applyProtection="1">
      <alignment horizontal="left" vertical="top" wrapText="1"/>
    </xf>
    <xf numFmtId="0" fontId="24" fillId="0" borderId="20" xfId="0" applyNumberFormat="1" applyFont="1" applyFill="1" applyBorder="1" applyAlignment="1" applyProtection="1">
      <alignment horizontal="center" vertical="top" wrapText="1"/>
    </xf>
    <xf numFmtId="0" fontId="24" fillId="0" borderId="13" xfId="0" applyNumberFormat="1" applyFont="1" applyFill="1" applyBorder="1" applyAlignment="1" applyProtection="1">
      <alignment horizontal="left" vertical="top" wrapText="1"/>
    </xf>
    <xf numFmtId="0" fontId="23" fillId="3" borderId="13" xfId="0" applyNumberFormat="1" applyFont="1" applyFill="1" applyBorder="1" applyAlignment="1" applyProtection="1">
      <alignment horizontal="left" vertical="top" wrapText="1"/>
    </xf>
    <xf numFmtId="0" fontId="23" fillId="3" borderId="20" xfId="0" applyNumberFormat="1" applyFont="1" applyFill="1" applyBorder="1" applyAlignment="1" applyProtection="1">
      <alignment horizontal="center" vertical="top" wrapText="1"/>
    </xf>
    <xf numFmtId="2" fontId="7" fillId="3" borderId="14" xfId="0" applyNumberFormat="1" applyFont="1" applyFill="1" applyBorder="1" applyAlignment="1">
      <alignment horizontal="center"/>
    </xf>
    <xf numFmtId="0" fontId="6" fillId="0" borderId="38" xfId="0" applyFont="1" applyBorder="1" applyAlignment="1">
      <alignment horizontal="center"/>
    </xf>
    <xf numFmtId="166" fontId="1" fillId="0" borderId="20" xfId="1" applyNumberFormat="1" applyBorder="1" applyAlignment="1">
      <alignment horizontal="center"/>
    </xf>
    <xf numFmtId="0" fontId="6" fillId="0" borderId="14" xfId="0" applyFont="1" applyBorder="1" applyAlignment="1">
      <alignment horizontal="center" wrapText="1"/>
    </xf>
    <xf numFmtId="0" fontId="6" fillId="0" borderId="0" xfId="0" applyFont="1" applyAlignment="1">
      <alignment horizontal="left"/>
    </xf>
    <xf numFmtId="0" fontId="6" fillId="0" borderId="13" xfId="0" applyNumberFormat="1" applyFont="1" applyFill="1" applyBorder="1" applyAlignment="1" applyProtection="1">
      <alignment horizontal="left" vertical="top"/>
    </xf>
    <xf numFmtId="0" fontId="24" fillId="0" borderId="18" xfId="0" applyNumberFormat="1" applyFont="1" applyFill="1" applyBorder="1" applyAlignment="1" applyProtection="1">
      <alignment horizontal="left" vertical="top" wrapText="1"/>
    </xf>
    <xf numFmtId="2" fontId="18" fillId="0" borderId="19" xfId="0" applyNumberFormat="1" applyFont="1" applyFill="1" applyBorder="1" applyAlignment="1" applyProtection="1">
      <alignment horizontal="center" vertical="top" wrapText="1"/>
    </xf>
    <xf numFmtId="43" fontId="6" fillId="0" borderId="1" xfId="0" applyNumberFormat="1" applyFont="1" applyBorder="1" applyAlignment="1">
      <alignment horizontal="left" vertical="center" wrapText="1"/>
    </xf>
    <xf numFmtId="0" fontId="6" fillId="0" borderId="1" xfId="0" applyFont="1" applyBorder="1" applyAlignment="1">
      <alignment wrapText="1"/>
    </xf>
    <xf numFmtId="0" fontId="7" fillId="3"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0" fillId="0" borderId="0" xfId="0" applyAlignment="1">
      <alignment horizontal="center" wrapText="1"/>
    </xf>
    <xf numFmtId="0" fontId="0" fillId="0" borderId="0" xfId="0" applyAlignment="1">
      <alignment horizontal="center"/>
    </xf>
    <xf numFmtId="0" fontId="7" fillId="3" borderId="3" xfId="0" applyFont="1" applyFill="1" applyBorder="1" applyAlignment="1">
      <alignment horizontal="center" vertical="center" wrapText="1"/>
    </xf>
    <xf numFmtId="0" fontId="7" fillId="3" borderId="33" xfId="0" applyFont="1" applyFill="1" applyBorder="1" applyAlignment="1">
      <alignment horizontal="center" vertical="center" wrapText="1"/>
    </xf>
    <xf numFmtId="0" fontId="6" fillId="0" borderId="4" xfId="0" applyFont="1" applyBorder="1" applyAlignment="1"/>
    <xf numFmtId="0" fontId="6" fillId="0" borderId="33" xfId="0" applyFont="1" applyBorder="1" applyAlignment="1">
      <alignment horizontal="left" vertical="center" wrapText="1"/>
    </xf>
    <xf numFmtId="0" fontId="0" fillId="0" borderId="4" xfId="0" applyBorder="1" applyAlignment="1"/>
    <xf numFmtId="0" fontId="7" fillId="3" borderId="4" xfId="0" applyFont="1" applyFill="1" applyBorder="1" applyAlignment="1">
      <alignment horizontal="center" vertical="center" wrapText="1"/>
    </xf>
    <xf numFmtId="0" fontId="6" fillId="0" borderId="3" xfId="0" applyFont="1" applyBorder="1" applyAlignment="1">
      <alignment horizontal="left" wrapText="1"/>
    </xf>
    <xf numFmtId="0" fontId="6" fillId="0" borderId="33" xfId="0" applyFont="1" applyBorder="1" applyAlignment="1">
      <alignment horizontal="left" wrapText="1"/>
    </xf>
    <xf numFmtId="0" fontId="6" fillId="0" borderId="4" xfId="0" applyFont="1" applyBorder="1" applyAlignment="1">
      <alignment horizontal="left" wrapText="1"/>
    </xf>
    <xf numFmtId="0" fontId="6" fillId="0" borderId="0" xfId="0" applyFont="1" applyAlignment="1">
      <alignment horizontal="left"/>
    </xf>
    <xf numFmtId="0" fontId="6" fillId="0" borderId="0" xfId="0" applyFont="1" applyBorder="1" applyAlignment="1">
      <alignment horizontal="left" vertical="center" wrapText="1"/>
    </xf>
    <xf numFmtId="0" fontId="3" fillId="0" borderId="4" xfId="0" applyFont="1" applyBorder="1" applyAlignment="1"/>
  </cellXfs>
  <cellStyles count="3">
    <cellStyle name="Comma" xfId="1" builtinId="3"/>
    <cellStyle name="Comma 3" xfId="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4"/>
  <sheetViews>
    <sheetView tabSelected="1" workbookViewId="0"/>
  </sheetViews>
  <sheetFormatPr defaultRowHeight="14.25" x14ac:dyDescent="0.2"/>
  <cols>
    <col min="1" max="1" width="49.5703125" style="2" customWidth="1"/>
    <col min="2" max="2" width="25.140625" style="2" customWidth="1"/>
    <col min="3" max="3" width="14.140625" style="2" customWidth="1"/>
    <col min="4" max="4" width="36.5703125" style="2" customWidth="1"/>
    <col min="5" max="5" width="20.42578125" style="2" customWidth="1"/>
    <col min="6" max="6" width="16" style="2" customWidth="1"/>
    <col min="7" max="7" width="12.85546875" style="2" customWidth="1"/>
    <col min="8" max="8" width="18.140625" style="2" customWidth="1"/>
    <col min="9" max="16384" width="9.140625" style="2"/>
  </cols>
  <sheetData>
    <row r="1" spans="1:8" ht="19.5" x14ac:dyDescent="0.25">
      <c r="A1" s="1" t="s">
        <v>0</v>
      </c>
    </row>
    <row r="2" spans="1:8" x14ac:dyDescent="0.2">
      <c r="A2" s="3"/>
    </row>
    <row r="3" spans="1:8" s="5" customFormat="1" ht="13.5" thickBot="1" x14ac:dyDescent="0.25">
      <c r="A3" s="4" t="s">
        <v>1</v>
      </c>
    </row>
    <row r="4" spans="1:8" s="5" customFormat="1" ht="24" customHeight="1" thickTop="1" thickBot="1" x14ac:dyDescent="0.25">
      <c r="A4" s="6" t="s">
        <v>2</v>
      </c>
      <c r="B4" s="6" t="s">
        <v>3</v>
      </c>
      <c r="C4" s="190" t="s">
        <v>4</v>
      </c>
      <c r="D4" s="190"/>
      <c r="E4" s="6" t="s">
        <v>5</v>
      </c>
      <c r="F4" s="190" t="s">
        <v>6</v>
      </c>
      <c r="G4" s="190"/>
      <c r="H4" s="190"/>
    </row>
    <row r="5" spans="1:8" s="5" customFormat="1" ht="63.75" customHeight="1" thickTop="1" thickBot="1" x14ac:dyDescent="0.25">
      <c r="A5" s="7" t="s">
        <v>316</v>
      </c>
      <c r="B5" s="7" t="s">
        <v>7</v>
      </c>
      <c r="C5" s="8" t="s">
        <v>8</v>
      </c>
      <c r="D5" s="8" t="s">
        <v>9</v>
      </c>
      <c r="E5" s="7" t="s">
        <v>330</v>
      </c>
      <c r="F5" s="7" t="s">
        <v>11</v>
      </c>
      <c r="G5" s="7" t="s">
        <v>12</v>
      </c>
      <c r="H5" s="8" t="s">
        <v>13</v>
      </c>
    </row>
    <row r="6" spans="1:8" s="5" customFormat="1" ht="13.5" thickTop="1" x14ac:dyDescent="0.2"/>
    <row r="7" spans="1:8" s="5" customFormat="1" ht="12.75" x14ac:dyDescent="0.2"/>
    <row r="8" spans="1:8" s="5" customFormat="1" ht="13.5" thickBot="1" x14ac:dyDescent="0.25">
      <c r="A8" s="4" t="s">
        <v>14</v>
      </c>
      <c r="D8" s="9"/>
    </row>
    <row r="9" spans="1:8" s="5" customFormat="1" ht="59.25" customHeight="1" thickTop="1" thickBot="1" x14ac:dyDescent="0.25">
      <c r="A9" s="10" t="s">
        <v>15</v>
      </c>
      <c r="B9" s="191" t="s">
        <v>16</v>
      </c>
      <c r="C9" s="192"/>
    </row>
    <row r="10" spans="1:8" s="5" customFormat="1" ht="11.25" customHeight="1" thickTop="1" x14ac:dyDescent="0.2"/>
    <row r="11" spans="1:8" s="5" customFormat="1" ht="13.5" customHeight="1" x14ac:dyDescent="0.2"/>
    <row r="12" spans="1:8" s="5" customFormat="1" ht="13.5" customHeight="1" thickBot="1" x14ac:dyDescent="0.25">
      <c r="A12" s="4" t="s">
        <v>17</v>
      </c>
    </row>
    <row r="13" spans="1:8" s="13" customFormat="1" ht="11.25" customHeight="1" thickTop="1" x14ac:dyDescent="0.2">
      <c r="A13" s="11" t="s">
        <v>18</v>
      </c>
      <c r="B13" s="12" t="s">
        <v>19</v>
      </c>
    </row>
    <row r="14" spans="1:8" s="5" customFormat="1" ht="15.75" customHeight="1" x14ac:dyDescent="0.2">
      <c r="A14" s="14" t="s">
        <v>85</v>
      </c>
      <c r="B14" s="15" t="s">
        <v>320</v>
      </c>
    </row>
    <row r="15" spans="1:8" s="5" customFormat="1" ht="14.25" customHeight="1" thickBot="1" x14ac:dyDescent="0.25">
      <c r="A15" s="16"/>
      <c r="B15" s="17" t="s">
        <v>321</v>
      </c>
    </row>
    <row r="16" spans="1:8" s="5" customFormat="1" ht="11.25" customHeight="1" thickTop="1" x14ac:dyDescent="0.2"/>
    <row r="17" spans="1:5" s="5" customFormat="1" ht="11.25" customHeight="1" x14ac:dyDescent="0.2"/>
    <row r="18" spans="1:5" s="5" customFormat="1" ht="11.25" customHeight="1" thickBot="1" x14ac:dyDescent="0.25">
      <c r="A18" s="4" t="s">
        <v>20</v>
      </c>
    </row>
    <row r="19" spans="1:5" s="13" customFormat="1" ht="21.75" customHeight="1" thickTop="1" x14ac:dyDescent="0.2">
      <c r="A19" s="18" t="s">
        <v>21</v>
      </c>
      <c r="B19" s="19" t="s">
        <v>22</v>
      </c>
      <c r="D19" s="18" t="s">
        <v>21</v>
      </c>
      <c r="E19" s="19" t="s">
        <v>22</v>
      </c>
    </row>
    <row r="20" spans="1:5" s="5" customFormat="1" ht="13.5" customHeight="1" x14ac:dyDescent="0.2">
      <c r="A20" s="20" t="s">
        <v>23</v>
      </c>
      <c r="B20" s="21">
        <v>5.7749756795252898</v>
      </c>
      <c r="D20" s="20" t="s">
        <v>59</v>
      </c>
      <c r="E20" s="21">
        <v>0.95784411771590428</v>
      </c>
    </row>
    <row r="21" spans="1:5" s="5" customFormat="1" ht="12.75" customHeight="1" x14ac:dyDescent="0.2">
      <c r="A21" s="20" t="s">
        <v>25</v>
      </c>
      <c r="B21" s="21">
        <v>5.4662142896294972</v>
      </c>
      <c r="D21" s="20" t="s">
        <v>28</v>
      </c>
      <c r="E21" s="21">
        <v>0.94360492201659563</v>
      </c>
    </row>
    <row r="22" spans="1:5" s="5" customFormat="1" ht="12.75" customHeight="1" x14ac:dyDescent="0.2">
      <c r="A22" s="20" t="s">
        <v>27</v>
      </c>
      <c r="B22" s="21">
        <v>5.0229693692410473</v>
      </c>
      <c r="D22" s="20" t="s">
        <v>30</v>
      </c>
      <c r="E22" s="21">
        <v>0.80588373807576708</v>
      </c>
    </row>
    <row r="23" spans="1:5" s="5" customFormat="1" ht="12.75" customHeight="1" x14ac:dyDescent="0.2">
      <c r="A23" s="20" t="s">
        <v>29</v>
      </c>
      <c r="B23" s="21">
        <v>4.2393898608080942</v>
      </c>
      <c r="D23" s="20" t="s">
        <v>63</v>
      </c>
      <c r="E23" s="21">
        <v>0.71368097058981339</v>
      </c>
    </row>
    <row r="24" spans="1:5" s="5" customFormat="1" ht="12.75" customHeight="1" x14ac:dyDescent="0.2">
      <c r="A24" s="20" t="s">
        <v>34</v>
      </c>
      <c r="B24" s="21">
        <v>4.1916723186525617</v>
      </c>
      <c r="D24" s="20" t="s">
        <v>32</v>
      </c>
      <c r="E24" s="21">
        <v>0.63991140740372177</v>
      </c>
    </row>
    <row r="25" spans="1:5" s="5" customFormat="1" ht="12.75" customHeight="1" x14ac:dyDescent="0.2">
      <c r="A25" s="20" t="s">
        <v>33</v>
      </c>
      <c r="B25" s="21">
        <v>4.0751810999950235</v>
      </c>
      <c r="D25" s="20" t="s">
        <v>35</v>
      </c>
      <c r="E25" s="21">
        <v>0.35145140800373931</v>
      </c>
    </row>
    <row r="26" spans="1:5" s="5" customFormat="1" ht="12.75" customHeight="1" x14ac:dyDescent="0.2">
      <c r="A26" s="20" t="s">
        <v>38</v>
      </c>
      <c r="B26" s="21">
        <v>3.9089199029279755</v>
      </c>
      <c r="D26" s="20" t="s">
        <v>293</v>
      </c>
      <c r="E26" s="21">
        <v>0</v>
      </c>
    </row>
    <row r="27" spans="1:5" s="5" customFormat="1" ht="12.75" customHeight="1" x14ac:dyDescent="0.2">
      <c r="A27" s="20" t="s">
        <v>45</v>
      </c>
      <c r="B27" s="21">
        <v>3.8422387241653837</v>
      </c>
      <c r="D27" s="22" t="s">
        <v>37</v>
      </c>
      <c r="E27" s="23">
        <v>99.073366355364584</v>
      </c>
    </row>
    <row r="28" spans="1:5" s="5" customFormat="1" ht="12.75" customHeight="1" x14ac:dyDescent="0.2">
      <c r="A28" s="20" t="s">
        <v>62</v>
      </c>
      <c r="B28" s="21">
        <v>3.3667097375116111</v>
      </c>
      <c r="D28" s="20" t="s">
        <v>39</v>
      </c>
      <c r="E28" s="21">
        <v>0.92663364463534958</v>
      </c>
    </row>
    <row r="29" spans="1:5" s="5" customFormat="1" ht="12.75" customHeight="1" x14ac:dyDescent="0.2">
      <c r="A29" s="20" t="s">
        <v>36</v>
      </c>
      <c r="B29" s="21">
        <v>3.3651453255802468</v>
      </c>
      <c r="D29" s="24" t="s">
        <v>41</v>
      </c>
      <c r="E29" s="25">
        <v>0</v>
      </c>
    </row>
    <row r="30" spans="1:5" s="5" customFormat="1" ht="12.75" customHeight="1" thickBot="1" x14ac:dyDescent="0.25">
      <c r="A30" s="20" t="s">
        <v>40</v>
      </c>
      <c r="B30" s="21">
        <v>3.1593820693714867</v>
      </c>
      <c r="D30" s="26" t="s">
        <v>43</v>
      </c>
      <c r="E30" s="27">
        <f>+E28+E27+E29</f>
        <v>99.999999999999929</v>
      </c>
    </row>
    <row r="31" spans="1:5" s="5" customFormat="1" ht="12.75" customHeight="1" thickTop="1" x14ac:dyDescent="0.2">
      <c r="A31" s="20" t="s">
        <v>31</v>
      </c>
      <c r="B31" s="21">
        <v>3.0680091028339151</v>
      </c>
      <c r="D31" s="28"/>
      <c r="E31" s="29"/>
    </row>
    <row r="32" spans="1:5" s="5" customFormat="1" ht="12.75" customHeight="1" x14ac:dyDescent="0.25">
      <c r="A32" s="20" t="s">
        <v>50</v>
      </c>
      <c r="B32" s="21">
        <v>2.9211012488572758</v>
      </c>
      <c r="D32" s="193" t="s">
        <v>294</v>
      </c>
      <c r="E32" s="193"/>
    </row>
    <row r="33" spans="1:5" s="5" customFormat="1" ht="12.75" customHeight="1" x14ac:dyDescent="0.25">
      <c r="A33" s="20" t="s">
        <v>42</v>
      </c>
      <c r="B33" s="21">
        <v>2.8786247312967252</v>
      </c>
      <c r="D33" s="194" t="s">
        <v>295</v>
      </c>
      <c r="E33" s="194"/>
    </row>
    <row r="34" spans="1:5" s="5" customFormat="1" ht="12.75" customHeight="1" x14ac:dyDescent="0.2">
      <c r="A34" s="20" t="s">
        <v>57</v>
      </c>
      <c r="B34" s="21">
        <v>2.8157242709099104</v>
      </c>
    </row>
    <row r="35" spans="1:5" s="5" customFormat="1" ht="12.75" customHeight="1" x14ac:dyDescent="0.2">
      <c r="A35" s="20" t="s">
        <v>48</v>
      </c>
      <c r="B35" s="21">
        <v>2.6771562264019004</v>
      </c>
    </row>
    <row r="36" spans="1:5" s="5" customFormat="1" ht="12.75" customHeight="1" x14ac:dyDescent="0.2">
      <c r="A36" s="20" t="s">
        <v>49</v>
      </c>
      <c r="B36" s="21">
        <v>2.6261622494372929</v>
      </c>
    </row>
    <row r="37" spans="1:5" s="5" customFormat="1" ht="12.75" customHeight="1" x14ac:dyDescent="0.2">
      <c r="A37" s="20" t="s">
        <v>44</v>
      </c>
      <c r="B37" s="21">
        <v>2.6132889466165068</v>
      </c>
      <c r="D37" s="32"/>
      <c r="E37" s="33"/>
    </row>
    <row r="38" spans="1:5" s="5" customFormat="1" ht="12.75" customHeight="1" x14ac:dyDescent="0.2">
      <c r="A38" s="20" t="s">
        <v>47</v>
      </c>
      <c r="B38" s="21">
        <v>2.2901371400763719</v>
      </c>
    </row>
    <row r="39" spans="1:5" s="5" customFormat="1" ht="12.75" customHeight="1" x14ac:dyDescent="0.2">
      <c r="A39" s="20" t="s">
        <v>52</v>
      </c>
      <c r="B39" s="21">
        <v>2.2821749317204914</v>
      </c>
    </row>
    <row r="40" spans="1:5" s="5" customFormat="1" ht="12.75" customHeight="1" x14ac:dyDescent="0.2">
      <c r="A40" s="20" t="s">
        <v>46</v>
      </c>
      <c r="B40" s="21">
        <v>2.2752164241247836</v>
      </c>
    </row>
    <row r="41" spans="1:5" s="5" customFormat="1" ht="12.75" customHeight="1" x14ac:dyDescent="0.2">
      <c r="A41" s="20" t="s">
        <v>61</v>
      </c>
      <c r="B41" s="21">
        <v>2.2252147431744951</v>
      </c>
    </row>
    <row r="42" spans="1:5" s="5" customFormat="1" ht="12.75" customHeight="1" x14ac:dyDescent="0.2">
      <c r="A42" s="20" t="s">
        <v>83</v>
      </c>
      <c r="B42" s="21">
        <v>2.0862420296885746</v>
      </c>
    </row>
    <row r="43" spans="1:5" s="5" customFormat="1" ht="12.75" customHeight="1" x14ac:dyDescent="0.2">
      <c r="A43" s="20" t="s">
        <v>51</v>
      </c>
      <c r="B43" s="21">
        <v>1.9523818438443425</v>
      </c>
      <c r="D43" s="30"/>
      <c r="E43" s="31"/>
    </row>
    <row r="44" spans="1:5" s="5" customFormat="1" ht="12.75" customHeight="1" x14ac:dyDescent="0.2">
      <c r="A44" s="20" t="s">
        <v>60</v>
      </c>
      <c r="B44" s="21">
        <v>1.9488239930125575</v>
      </c>
      <c r="D44" s="32"/>
      <c r="E44" s="31"/>
    </row>
    <row r="45" spans="1:5" s="5" customFormat="1" ht="12.75" customHeight="1" x14ac:dyDescent="0.2">
      <c r="A45" s="20" t="s">
        <v>56</v>
      </c>
      <c r="B45" s="21">
        <v>1.8959894558419603</v>
      </c>
      <c r="D45" s="32"/>
      <c r="E45" s="31"/>
    </row>
    <row r="46" spans="1:5" s="5" customFormat="1" ht="12.75" customHeight="1" x14ac:dyDescent="0.2">
      <c r="A46" s="20" t="s">
        <v>53</v>
      </c>
      <c r="B46" s="21">
        <v>1.8897260131186093</v>
      </c>
      <c r="D46" s="32"/>
      <c r="E46" s="31"/>
    </row>
    <row r="47" spans="1:5" s="5" customFormat="1" ht="12.75" customHeight="1" x14ac:dyDescent="0.2">
      <c r="A47" s="20" t="s">
        <v>55</v>
      </c>
      <c r="B47" s="21">
        <v>1.7290952977549827</v>
      </c>
      <c r="D47" s="30"/>
      <c r="E47" s="31"/>
    </row>
    <row r="48" spans="1:5" s="5" customFormat="1" ht="12.75" customHeight="1" x14ac:dyDescent="0.2">
      <c r="A48" s="20" t="s">
        <v>84</v>
      </c>
      <c r="B48" s="21">
        <v>1.2780278070848967</v>
      </c>
      <c r="D48" s="32"/>
      <c r="E48" s="31"/>
    </row>
    <row r="49" spans="1:5" s="5" customFormat="1" ht="12.75" customHeight="1" x14ac:dyDescent="0.2">
      <c r="A49" s="20" t="s">
        <v>64</v>
      </c>
      <c r="B49" s="21">
        <v>1.2629645365601243</v>
      </c>
      <c r="D49" s="32"/>
      <c r="E49" s="31"/>
    </row>
    <row r="50" spans="1:5" s="5" customFormat="1" ht="12.75" customHeight="1" x14ac:dyDescent="0.2">
      <c r="A50" s="20" t="s">
        <v>58</v>
      </c>
      <c r="B50" s="21">
        <v>1.2270865669761204</v>
      </c>
      <c r="D50" s="32"/>
      <c r="E50" s="31"/>
    </row>
    <row r="51" spans="1:5" s="5" customFormat="1" ht="12.75" x14ac:dyDescent="0.2">
      <c r="A51" s="20" t="s">
        <v>24</v>
      </c>
      <c r="B51" s="21">
        <v>1.1955518438134245</v>
      </c>
      <c r="D51" s="32"/>
      <c r="E51" s="31"/>
    </row>
    <row r="52" spans="1:5" s="5" customFormat="1" ht="12.75" x14ac:dyDescent="0.2">
      <c r="A52" s="20" t="s">
        <v>66</v>
      </c>
      <c r="B52" s="21">
        <v>1.1023885055516212</v>
      </c>
      <c r="D52" s="32"/>
      <c r="E52" s="31"/>
    </row>
    <row r="53" spans="1:5" s="5" customFormat="1" ht="12.75" x14ac:dyDescent="0.2">
      <c r="A53" s="20" t="s">
        <v>65</v>
      </c>
      <c r="B53" s="21">
        <v>1.0225248133306357</v>
      </c>
      <c r="D53" s="32"/>
      <c r="E53" s="31"/>
    </row>
    <row r="54" spans="1:5" s="5" customFormat="1" ht="13.5" thickBot="1" x14ac:dyDescent="0.25">
      <c r="A54" s="34" t="s">
        <v>26</v>
      </c>
      <c r="B54" s="35">
        <v>0.98457869212336779</v>
      </c>
      <c r="D54" s="32"/>
      <c r="E54" s="31"/>
    </row>
    <row r="55" spans="1:5" s="5" customFormat="1" ht="13.5" thickTop="1" x14ac:dyDescent="0.2"/>
    <row r="56" spans="1:5" s="5" customFormat="1" ht="12.75" x14ac:dyDescent="0.2"/>
    <row r="57" spans="1:5" s="5" customFormat="1" ht="12.75" x14ac:dyDescent="0.2"/>
    <row r="58" spans="1:5" s="5" customFormat="1" ht="12.75" x14ac:dyDescent="0.2"/>
    <row r="59" spans="1:5" s="5" customFormat="1" ht="12.75" x14ac:dyDescent="0.2">
      <c r="A59" s="4" t="s">
        <v>67</v>
      </c>
    </row>
    <row r="60" spans="1:5" s="5" customFormat="1" ht="12.75" x14ac:dyDescent="0.2">
      <c r="A60" s="5" t="s">
        <v>86</v>
      </c>
    </row>
    <row r="61" spans="1:5" s="13" customFormat="1" ht="12.75" x14ac:dyDescent="0.2">
      <c r="A61" s="36" t="s">
        <v>69</v>
      </c>
      <c r="B61" s="37" t="s">
        <v>70</v>
      </c>
      <c r="C61" s="37" t="s">
        <v>71</v>
      </c>
      <c r="D61" s="37" t="s">
        <v>72</v>
      </c>
      <c r="E61" s="37" t="s">
        <v>73</v>
      </c>
    </row>
    <row r="62" spans="1:5" s="5" customFormat="1" ht="12.75" x14ac:dyDescent="0.2">
      <c r="A62" s="38" t="s">
        <v>74</v>
      </c>
      <c r="B62" s="39"/>
      <c r="C62" s="39"/>
      <c r="D62" s="39"/>
      <c r="E62" s="39"/>
    </row>
    <row r="63" spans="1:5" s="5" customFormat="1" ht="12.75" x14ac:dyDescent="0.2">
      <c r="A63" s="40" t="s">
        <v>75</v>
      </c>
      <c r="B63" s="41">
        <v>25.61</v>
      </c>
      <c r="C63" s="41">
        <v>15.79</v>
      </c>
      <c r="D63" s="41">
        <v>14.71</v>
      </c>
      <c r="E63" s="41">
        <v>10.63</v>
      </c>
    </row>
    <row r="64" spans="1:5" s="5" customFormat="1" ht="12.75" x14ac:dyDescent="0.2">
      <c r="A64" s="40" t="s">
        <v>76</v>
      </c>
      <c r="B64" s="41">
        <v>26.44</v>
      </c>
      <c r="C64" s="41">
        <v>16.95</v>
      </c>
      <c r="D64" s="41">
        <v>0</v>
      </c>
      <c r="E64" s="41">
        <v>12.72</v>
      </c>
    </row>
    <row r="65" spans="1:5" s="5" customFormat="1" ht="12.75" x14ac:dyDescent="0.2"/>
    <row r="66" spans="1:5" s="5" customFormat="1" ht="12.75" x14ac:dyDescent="0.2">
      <c r="A66" s="42" t="s">
        <v>77</v>
      </c>
      <c r="B66" s="43"/>
      <c r="C66" s="43"/>
      <c r="D66" s="43"/>
      <c r="E66" s="43"/>
    </row>
    <row r="67" spans="1:5" s="5" customFormat="1" ht="12.75" x14ac:dyDescent="0.2">
      <c r="A67" s="40" t="s">
        <v>78</v>
      </c>
      <c r="B67" s="41">
        <v>22.92</v>
      </c>
      <c r="C67" s="41">
        <v>14.97</v>
      </c>
      <c r="D67" s="41">
        <v>13.83</v>
      </c>
      <c r="E67" s="41">
        <v>9.4499999999999993</v>
      </c>
    </row>
    <row r="68" spans="1:5" s="5" customFormat="1" ht="12.75" x14ac:dyDescent="0.2"/>
    <row r="69" spans="1:5" s="5" customFormat="1" ht="12.75" x14ac:dyDescent="0.2"/>
    <row r="70" spans="1:5" s="5" customFormat="1" ht="12.75" x14ac:dyDescent="0.2">
      <c r="A70" s="44" t="s">
        <v>79</v>
      </c>
    </row>
    <row r="71" spans="1:5" s="5" customFormat="1" ht="12.75" x14ac:dyDescent="0.2">
      <c r="A71" s="5" t="s">
        <v>80</v>
      </c>
    </row>
    <row r="72" spans="1:5" s="5" customFormat="1" ht="12.75" x14ac:dyDescent="0.2">
      <c r="A72" s="5" t="s">
        <v>292</v>
      </c>
    </row>
    <row r="73" spans="1:5" s="5" customFormat="1" ht="12.75" x14ac:dyDescent="0.2">
      <c r="A73" s="5" t="s">
        <v>81</v>
      </c>
    </row>
    <row r="74" spans="1:5" s="5" customFormat="1" ht="12.75" x14ac:dyDescent="0.2">
      <c r="A74" s="5" t="s">
        <v>82</v>
      </c>
    </row>
  </sheetData>
  <mergeCells count="5">
    <mergeCell ref="C4:D4"/>
    <mergeCell ref="F4:H4"/>
    <mergeCell ref="B9:C9"/>
    <mergeCell ref="D32:E32"/>
    <mergeCell ref="D33:E3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workbookViewId="0"/>
  </sheetViews>
  <sheetFormatPr defaultRowHeight="14.25" x14ac:dyDescent="0.2"/>
  <cols>
    <col min="1" max="1" width="44.28515625" style="2" customWidth="1"/>
    <col min="2" max="2" width="30" style="2" customWidth="1"/>
    <col min="3" max="3" width="16.7109375" style="2" customWidth="1"/>
    <col min="4" max="4" width="18.140625" style="2" customWidth="1"/>
    <col min="5" max="5" width="20" style="2" customWidth="1"/>
    <col min="6" max="6" width="17.28515625" style="2" customWidth="1"/>
    <col min="7" max="7" width="20.28515625" style="2" customWidth="1"/>
    <col min="8" max="16384" width="9.140625" style="2"/>
  </cols>
  <sheetData>
    <row r="1" spans="1:7" s="72" customFormat="1" ht="19.5" x14ac:dyDescent="0.25">
      <c r="A1" s="1" t="s">
        <v>252</v>
      </c>
    </row>
    <row r="2" spans="1:7" s="72" customFormat="1" ht="17.25" customHeight="1" x14ac:dyDescent="0.25">
      <c r="A2" s="1"/>
    </row>
    <row r="4" spans="1:7" s="5" customFormat="1" ht="13.5" thickBot="1" x14ac:dyDescent="0.25">
      <c r="A4" s="4" t="s">
        <v>1</v>
      </c>
    </row>
    <row r="5" spans="1:7" s="5" customFormat="1" ht="26.25" customHeight="1" thickTop="1" thickBot="1" x14ac:dyDescent="0.25">
      <c r="A5" s="6" t="s">
        <v>2</v>
      </c>
      <c r="B5" s="6" t="s">
        <v>3</v>
      </c>
      <c r="C5" s="190" t="s">
        <v>4</v>
      </c>
      <c r="D5" s="190"/>
      <c r="E5" s="6" t="s">
        <v>5</v>
      </c>
      <c r="F5" s="195" t="s">
        <v>6</v>
      </c>
      <c r="G5" s="200"/>
    </row>
    <row r="6" spans="1:7" s="5" customFormat="1" ht="94.5" customHeight="1" thickTop="1" thickBot="1" x14ac:dyDescent="0.25">
      <c r="A6" s="7" t="s">
        <v>253</v>
      </c>
      <c r="B6" s="7" t="s">
        <v>254</v>
      </c>
      <c r="C6" s="7" t="s">
        <v>8</v>
      </c>
      <c r="D6" s="7" t="s">
        <v>88</v>
      </c>
      <c r="E6" s="7" t="s">
        <v>235</v>
      </c>
      <c r="F6" s="7" t="s">
        <v>335</v>
      </c>
      <c r="G6" s="7" t="s">
        <v>255</v>
      </c>
    </row>
    <row r="7" spans="1:7" s="5" customFormat="1" ht="13.5" thickTop="1" x14ac:dyDescent="0.2"/>
    <row r="8" spans="1:7" s="5" customFormat="1" ht="12.75" x14ac:dyDescent="0.2"/>
    <row r="9" spans="1:7" s="5" customFormat="1" ht="13.5" thickBot="1" x14ac:dyDescent="0.25">
      <c r="A9" s="4" t="s">
        <v>119</v>
      </c>
    </row>
    <row r="10" spans="1:7" s="5" customFormat="1" ht="49.5" customHeight="1" thickTop="1" thickBot="1" x14ac:dyDescent="0.25">
      <c r="A10" s="99" t="s">
        <v>15</v>
      </c>
      <c r="B10" s="191" t="s">
        <v>256</v>
      </c>
      <c r="C10" s="198"/>
      <c r="D10" s="192"/>
      <c r="F10" s="205"/>
      <c r="G10" s="205"/>
    </row>
    <row r="11" spans="1:7" s="5" customFormat="1" ht="13.5" thickTop="1" x14ac:dyDescent="0.2">
      <c r="D11" s="139"/>
    </row>
    <row r="12" spans="1:7" s="5" customFormat="1" ht="12.75" x14ac:dyDescent="0.2">
      <c r="D12" s="139"/>
    </row>
    <row r="13" spans="1:7" s="5" customFormat="1" ht="12.75" x14ac:dyDescent="0.2">
      <c r="A13" s="4" t="s">
        <v>215</v>
      </c>
    </row>
    <row r="14" spans="1:7" s="13" customFormat="1" ht="12.75" x14ac:dyDescent="0.2">
      <c r="A14" s="100" t="s">
        <v>18</v>
      </c>
      <c r="B14" s="100" t="s">
        <v>19</v>
      </c>
    </row>
    <row r="15" spans="1:7" s="5" customFormat="1" ht="12.75" x14ac:dyDescent="0.2">
      <c r="A15" s="101" t="s">
        <v>311</v>
      </c>
      <c r="B15" s="102" t="s">
        <v>239</v>
      </c>
    </row>
    <row r="16" spans="1:7" s="5" customFormat="1" ht="12.75" x14ac:dyDescent="0.2">
      <c r="A16" s="102"/>
      <c r="B16" s="102" t="s">
        <v>257</v>
      </c>
    </row>
    <row r="17" spans="1:7" s="5" customFormat="1" ht="12.75" x14ac:dyDescent="0.2"/>
    <row r="18" spans="1:7" s="5" customFormat="1" ht="12.75" x14ac:dyDescent="0.2"/>
    <row r="19" spans="1:7" s="5" customFormat="1" ht="13.5" thickBot="1" x14ac:dyDescent="0.25">
      <c r="A19" s="4" t="s">
        <v>20</v>
      </c>
    </row>
    <row r="20" spans="1:7" s="13" customFormat="1" ht="26.25" thickTop="1" x14ac:dyDescent="0.2">
      <c r="A20" s="18" t="s">
        <v>21</v>
      </c>
      <c r="B20" s="140" t="s">
        <v>241</v>
      </c>
      <c r="C20" s="19" t="s">
        <v>22</v>
      </c>
      <c r="E20" s="141"/>
      <c r="F20" s="141"/>
      <c r="G20" s="141"/>
    </row>
    <row r="21" spans="1:7" s="5" customFormat="1" ht="12" customHeight="1" x14ac:dyDescent="0.2">
      <c r="A21" s="142" t="s">
        <v>41</v>
      </c>
      <c r="B21" s="49"/>
      <c r="C21" s="58"/>
      <c r="E21" s="158"/>
      <c r="F21" s="159"/>
      <c r="G21" s="160"/>
    </row>
    <row r="22" spans="1:7" s="5" customFormat="1" ht="12" customHeight="1" x14ac:dyDescent="0.2">
      <c r="A22" s="143" t="s">
        <v>242</v>
      </c>
      <c r="B22" s="49"/>
      <c r="C22" s="21">
        <v>98.613202142578373</v>
      </c>
      <c r="E22" s="158"/>
      <c r="F22" s="159"/>
      <c r="G22" s="160"/>
    </row>
    <row r="23" spans="1:7" s="5" customFormat="1" ht="12" customHeight="1" x14ac:dyDescent="0.2">
      <c r="A23" s="161" t="s">
        <v>243</v>
      </c>
      <c r="B23" s="162"/>
      <c r="C23" s="163">
        <f>+C22</f>
        <v>98.613202142578373</v>
      </c>
      <c r="E23" s="158"/>
      <c r="F23" s="159"/>
      <c r="G23" s="160"/>
    </row>
    <row r="24" spans="1:7" s="5" customFormat="1" ht="12" customHeight="1" x14ac:dyDescent="0.2">
      <c r="A24" s="20" t="s">
        <v>258</v>
      </c>
      <c r="B24" s="49"/>
      <c r="C24" s="21">
        <v>1.3867978574216253</v>
      </c>
      <c r="E24" s="158"/>
      <c r="F24" s="159"/>
      <c r="G24" s="160"/>
    </row>
    <row r="25" spans="1:7" s="5" customFormat="1" ht="12" customHeight="1" thickBot="1" x14ac:dyDescent="0.25">
      <c r="A25" s="127" t="s">
        <v>43</v>
      </c>
      <c r="B25" s="147"/>
      <c r="C25" s="128">
        <f>+C24+C23</f>
        <v>100</v>
      </c>
      <c r="E25" s="30"/>
      <c r="F25" s="32"/>
      <c r="G25" s="164"/>
    </row>
    <row r="26" spans="1:7" s="5" customFormat="1" ht="12" customHeight="1" thickTop="1" x14ac:dyDescent="0.2">
      <c r="E26" s="30"/>
      <c r="F26" s="32"/>
      <c r="G26" s="164"/>
    </row>
    <row r="27" spans="1:7" s="5" customFormat="1" ht="12" customHeight="1" x14ac:dyDescent="0.2">
      <c r="E27" s="30"/>
      <c r="F27" s="32"/>
      <c r="G27" s="164"/>
    </row>
    <row r="28" spans="1:7" s="5" customFormat="1" ht="12.75" x14ac:dyDescent="0.2">
      <c r="A28" s="4" t="s">
        <v>259</v>
      </c>
      <c r="E28" s="103"/>
      <c r="F28" s="32"/>
      <c r="G28" s="119"/>
    </row>
    <row r="29" spans="1:7" s="5" customFormat="1" ht="12.75" x14ac:dyDescent="0.2">
      <c r="A29" s="44" t="s">
        <v>86</v>
      </c>
    </row>
    <row r="30" spans="1:7" s="5" customFormat="1" ht="12.75" x14ac:dyDescent="0.2">
      <c r="A30" s="152" t="s">
        <v>69</v>
      </c>
      <c r="B30" s="165" t="s">
        <v>70</v>
      </c>
      <c r="C30" s="165" t="s">
        <v>71</v>
      </c>
      <c r="D30" s="165" t="s">
        <v>72</v>
      </c>
      <c r="E30" s="165" t="s">
        <v>73</v>
      </c>
    </row>
    <row r="31" spans="1:7" s="5" customFormat="1" ht="12.75" x14ac:dyDescent="0.2">
      <c r="A31" s="67" t="s">
        <v>74</v>
      </c>
      <c r="B31" s="121"/>
      <c r="C31" s="121"/>
      <c r="D31" s="121"/>
      <c r="E31" s="155"/>
    </row>
    <row r="32" spans="1:7" s="5" customFormat="1" ht="12.75" x14ac:dyDescent="0.2">
      <c r="A32" s="166" t="s">
        <v>260</v>
      </c>
      <c r="B32" s="41">
        <v>-5.7524433197124525</v>
      </c>
      <c r="C32" s="41">
        <v>3.9481513286053094</v>
      </c>
      <c r="D32" s="41">
        <v>6.3140530508986492</v>
      </c>
      <c r="E32" s="41">
        <v>6.7870271585575237</v>
      </c>
    </row>
    <row r="33" spans="1:5" s="5" customFormat="1" ht="12.75" x14ac:dyDescent="0.2">
      <c r="A33" s="166" t="s">
        <v>261</v>
      </c>
      <c r="B33" s="69">
        <v>-5.1285939550768322</v>
      </c>
      <c r="C33" s="69">
        <v>4.3248546823541512</v>
      </c>
      <c r="D33" s="69">
        <v>0</v>
      </c>
      <c r="E33" s="69">
        <v>6.0703323974645951</v>
      </c>
    </row>
    <row r="34" spans="1:5" s="5" customFormat="1" ht="12.75" x14ac:dyDescent="0.2"/>
    <row r="35" spans="1:5" s="5" customFormat="1" ht="12.75" x14ac:dyDescent="0.2">
      <c r="A35" s="38" t="s">
        <v>77</v>
      </c>
      <c r="B35" s="43"/>
      <c r="C35" s="43"/>
      <c r="D35" s="43"/>
      <c r="E35" s="155"/>
    </row>
    <row r="36" spans="1:5" s="5" customFormat="1" ht="12.75" x14ac:dyDescent="0.2">
      <c r="A36" s="166" t="s">
        <v>249</v>
      </c>
      <c r="B36" s="121">
        <v>7.0447784872883057</v>
      </c>
      <c r="C36" s="121">
        <v>7.9848963567999087</v>
      </c>
      <c r="D36" s="121">
        <v>8.3164526986954534</v>
      </c>
      <c r="E36" s="121">
        <v>7.5555942006911403</v>
      </c>
    </row>
    <row r="37" spans="1:5" s="5" customFormat="1" ht="12.75" x14ac:dyDescent="0.2"/>
    <row r="38" spans="1:5" s="5" customFormat="1" ht="12.75" x14ac:dyDescent="0.2"/>
    <row r="39" spans="1:5" s="5" customFormat="1" ht="12.75" x14ac:dyDescent="0.2">
      <c r="A39" s="44" t="s">
        <v>79</v>
      </c>
    </row>
    <row r="40" spans="1:5" s="5" customFormat="1" ht="12.75" x14ac:dyDescent="0.2">
      <c r="A40" s="5" t="s">
        <v>262</v>
      </c>
    </row>
    <row r="41" spans="1:5" s="5" customFormat="1" ht="12.75" x14ac:dyDescent="0.2">
      <c r="A41" s="5" t="s">
        <v>292</v>
      </c>
    </row>
    <row r="42" spans="1:5" s="5" customFormat="1" ht="12.75" x14ac:dyDescent="0.2">
      <c r="A42" s="5" t="s">
        <v>81</v>
      </c>
    </row>
    <row r="43" spans="1:5" s="5" customFormat="1" ht="12.75" x14ac:dyDescent="0.2">
      <c r="A43" s="5" t="s">
        <v>189</v>
      </c>
    </row>
    <row r="44" spans="1:5" s="5" customFormat="1" x14ac:dyDescent="0.2">
      <c r="A44" s="2"/>
      <c r="B44" s="2"/>
      <c r="C44" s="2"/>
    </row>
    <row r="45" spans="1:5" s="5" customFormat="1" x14ac:dyDescent="0.2">
      <c r="A45" s="2"/>
      <c r="B45" s="2"/>
      <c r="C45" s="2"/>
    </row>
    <row r="46" spans="1:5" s="5" customFormat="1" ht="12.75" x14ac:dyDescent="0.2">
      <c r="A46" s="184" t="s">
        <v>251</v>
      </c>
      <c r="B46" s="184"/>
      <c r="C46" s="184"/>
    </row>
    <row r="49" spans="1:3" s="184" customFormat="1" x14ac:dyDescent="0.2">
      <c r="A49" s="2"/>
      <c r="B49" s="2"/>
      <c r="C49" s="2"/>
    </row>
  </sheetData>
  <mergeCells count="4">
    <mergeCell ref="C5:D5"/>
    <mergeCell ref="F5:G5"/>
    <mergeCell ref="B10:D10"/>
    <mergeCell ref="F10:G10"/>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9"/>
  <sheetViews>
    <sheetView workbookViewId="0">
      <selection activeCell="F6" sqref="F6"/>
    </sheetView>
  </sheetViews>
  <sheetFormatPr defaultRowHeight="14.25" x14ac:dyDescent="0.2"/>
  <cols>
    <col min="1" max="1" width="44.5703125" style="2" customWidth="1"/>
    <col min="2" max="2" width="22" style="2" customWidth="1"/>
    <col min="3" max="3" width="23" style="2" customWidth="1"/>
    <col min="4" max="4" width="18" style="2" customWidth="1"/>
    <col min="5" max="5" width="15.42578125" style="2" customWidth="1"/>
    <col min="6" max="7" width="17.85546875" style="2" customWidth="1"/>
    <col min="8" max="16384" width="9.140625" style="2"/>
  </cols>
  <sheetData>
    <row r="1" spans="1:7" ht="19.5" x14ac:dyDescent="0.25">
      <c r="A1" s="1" t="s">
        <v>263</v>
      </c>
    </row>
    <row r="2" spans="1:7" ht="15" customHeight="1" x14ac:dyDescent="0.25">
      <c r="A2" s="1"/>
    </row>
    <row r="4" spans="1:7" s="5" customFormat="1" ht="13.5" thickBot="1" x14ac:dyDescent="0.25">
      <c r="A4" s="4" t="s">
        <v>1</v>
      </c>
    </row>
    <row r="5" spans="1:7" s="5" customFormat="1" ht="25.5" customHeight="1" thickTop="1" thickBot="1" x14ac:dyDescent="0.25">
      <c r="A5" s="6" t="s">
        <v>2</v>
      </c>
      <c r="B5" s="6" t="s">
        <v>3</v>
      </c>
      <c r="C5" s="190" t="s">
        <v>4</v>
      </c>
      <c r="D5" s="190"/>
      <c r="E5" s="6" t="s">
        <v>5</v>
      </c>
      <c r="F5" s="195" t="s">
        <v>6</v>
      </c>
      <c r="G5" s="200"/>
    </row>
    <row r="6" spans="1:7" s="5" customFormat="1" ht="83.25" customHeight="1" thickTop="1" thickBot="1" x14ac:dyDescent="0.25">
      <c r="A6" s="7" t="s">
        <v>264</v>
      </c>
      <c r="B6" s="7" t="s">
        <v>7</v>
      </c>
      <c r="C6" s="7" t="s">
        <v>8</v>
      </c>
      <c r="D6" s="7" t="s">
        <v>265</v>
      </c>
      <c r="E6" s="7" t="s">
        <v>266</v>
      </c>
      <c r="F6" s="7" t="s">
        <v>328</v>
      </c>
      <c r="G6" s="7" t="s">
        <v>267</v>
      </c>
    </row>
    <row r="7" spans="1:7" s="5" customFormat="1" ht="13.5" thickTop="1" x14ac:dyDescent="0.2"/>
    <row r="8" spans="1:7" s="5" customFormat="1" ht="12.75" x14ac:dyDescent="0.2"/>
    <row r="9" spans="1:7" s="5" customFormat="1" ht="13.5" thickBot="1" x14ac:dyDescent="0.25">
      <c r="A9" s="4" t="s">
        <v>119</v>
      </c>
    </row>
    <row r="10" spans="1:7" s="5" customFormat="1" ht="69.75" customHeight="1" thickTop="1" thickBot="1" x14ac:dyDescent="0.25">
      <c r="A10" s="99" t="s">
        <v>15</v>
      </c>
      <c r="B10" s="191" t="s">
        <v>268</v>
      </c>
      <c r="C10" s="192"/>
      <c r="F10" s="167"/>
    </row>
    <row r="11" spans="1:7" s="5" customFormat="1" ht="13.5" thickTop="1" x14ac:dyDescent="0.2"/>
    <row r="12" spans="1:7" s="5" customFormat="1" ht="12.75" x14ac:dyDescent="0.2"/>
    <row r="13" spans="1:7" s="5" customFormat="1" ht="12.75" x14ac:dyDescent="0.2">
      <c r="A13" s="4" t="s">
        <v>215</v>
      </c>
    </row>
    <row r="14" spans="1:7" s="13" customFormat="1" ht="12.75" x14ac:dyDescent="0.2">
      <c r="A14" s="100" t="s">
        <v>18</v>
      </c>
      <c r="B14" s="100" t="s">
        <v>19</v>
      </c>
    </row>
    <row r="15" spans="1:7" s="5" customFormat="1" ht="12.75" x14ac:dyDescent="0.2">
      <c r="A15" s="101" t="s">
        <v>312</v>
      </c>
      <c r="B15" s="102" t="s">
        <v>309</v>
      </c>
    </row>
    <row r="16" spans="1:7" s="5" customFormat="1" ht="12.75" x14ac:dyDescent="0.2">
      <c r="A16" s="102"/>
      <c r="B16" s="102" t="s">
        <v>269</v>
      </c>
    </row>
    <row r="17" spans="1:7" s="5" customFormat="1" ht="12.75" x14ac:dyDescent="0.2"/>
    <row r="18" spans="1:7" s="5" customFormat="1" ht="12.75" x14ac:dyDescent="0.2"/>
    <row r="19" spans="1:7" s="5" customFormat="1" ht="13.5" thickBot="1" x14ac:dyDescent="0.25">
      <c r="A19" s="4" t="s">
        <v>20</v>
      </c>
    </row>
    <row r="20" spans="1:7" s="5" customFormat="1" ht="13.5" thickTop="1" x14ac:dyDescent="0.2">
      <c r="A20" s="18" t="s">
        <v>21</v>
      </c>
      <c r="B20" s="140" t="s">
        <v>241</v>
      </c>
      <c r="C20" s="19" t="s">
        <v>22</v>
      </c>
      <c r="D20" s="151"/>
      <c r="E20" s="168"/>
      <c r="F20" s="151"/>
      <c r="G20" s="141"/>
    </row>
    <row r="21" spans="1:7" s="5" customFormat="1" ht="12.75" x14ac:dyDescent="0.2">
      <c r="A21" s="142" t="s">
        <v>41</v>
      </c>
      <c r="B21" s="49"/>
      <c r="C21" s="21"/>
      <c r="D21" s="151"/>
      <c r="E21" s="103"/>
      <c r="F21" s="151"/>
      <c r="G21" s="119"/>
    </row>
    <row r="22" spans="1:7" s="5" customFormat="1" ht="12.75" x14ac:dyDescent="0.2">
      <c r="A22" s="143" t="s">
        <v>242</v>
      </c>
      <c r="B22" s="49"/>
      <c r="C22" s="169">
        <v>99.689709293286782</v>
      </c>
      <c r="D22" s="151"/>
      <c r="E22" s="103"/>
      <c r="F22" s="151"/>
      <c r="G22" s="119"/>
    </row>
    <row r="23" spans="1:7" s="5" customFormat="1" ht="12.75" x14ac:dyDescent="0.2">
      <c r="A23" s="144" t="s">
        <v>243</v>
      </c>
      <c r="B23" s="145"/>
      <c r="C23" s="146">
        <f>+C22</f>
        <v>99.689709293286782</v>
      </c>
      <c r="D23" s="151"/>
      <c r="E23" s="103"/>
      <c r="F23" s="151"/>
      <c r="G23" s="119"/>
    </row>
    <row r="24" spans="1:7" s="5" customFormat="1" ht="12.75" x14ac:dyDescent="0.2">
      <c r="A24" s="185" t="s">
        <v>258</v>
      </c>
      <c r="B24" s="49"/>
      <c r="C24" s="21">
        <v>0.31029070671322023</v>
      </c>
      <c r="D24" s="151"/>
      <c r="E24" s="103"/>
      <c r="F24" s="151"/>
      <c r="G24" s="119"/>
    </row>
    <row r="25" spans="1:7" s="5" customFormat="1" ht="13.5" thickBot="1" x14ac:dyDescent="0.25">
      <c r="A25" s="127" t="s">
        <v>43</v>
      </c>
      <c r="B25" s="147"/>
      <c r="C25" s="128">
        <f>+C24+C23</f>
        <v>100</v>
      </c>
      <c r="D25" s="170"/>
      <c r="E25" s="103"/>
      <c r="F25" s="151"/>
      <c r="G25" s="119"/>
    </row>
    <row r="26" spans="1:7" s="5" customFormat="1" ht="13.5" thickTop="1" x14ac:dyDescent="0.2">
      <c r="D26" s="170"/>
      <c r="E26" s="103"/>
      <c r="F26" s="151"/>
      <c r="G26" s="119"/>
    </row>
    <row r="27" spans="1:7" s="5" customFormat="1" ht="14.25" customHeight="1" x14ac:dyDescent="0.2">
      <c r="D27" s="151"/>
      <c r="E27" s="103"/>
      <c r="F27" s="151"/>
      <c r="G27" s="119"/>
    </row>
    <row r="28" spans="1:7" s="5" customFormat="1" ht="12.75" x14ac:dyDescent="0.2">
      <c r="A28" s="4" t="s">
        <v>270</v>
      </c>
      <c r="D28" s="170"/>
      <c r="E28" s="171"/>
      <c r="F28" s="151"/>
      <c r="G28" s="172"/>
    </row>
    <row r="29" spans="1:7" s="5" customFormat="1" ht="12.75" x14ac:dyDescent="0.2">
      <c r="A29" s="44" t="s">
        <v>86</v>
      </c>
      <c r="D29" s="151"/>
      <c r="E29" s="103"/>
      <c r="F29" s="151"/>
      <c r="G29" s="157"/>
    </row>
    <row r="30" spans="1:7" s="5" customFormat="1" ht="12.75" x14ac:dyDescent="0.2">
      <c r="A30" s="165" t="s">
        <v>69</v>
      </c>
      <c r="B30" s="153" t="s">
        <v>70</v>
      </c>
      <c r="C30" s="153" t="s">
        <v>71</v>
      </c>
      <c r="D30" s="153" t="s">
        <v>72</v>
      </c>
      <c r="E30" s="153" t="s">
        <v>73</v>
      </c>
      <c r="F30" s="151"/>
      <c r="G30" s="63"/>
    </row>
    <row r="31" spans="1:7" s="5" customFormat="1" ht="12.75" x14ac:dyDescent="0.2">
      <c r="A31" s="38" t="s">
        <v>74</v>
      </c>
      <c r="D31" s="41"/>
      <c r="E31" s="155"/>
    </row>
    <row r="32" spans="1:7" s="5" customFormat="1" ht="12.75" x14ac:dyDescent="0.2">
      <c r="A32" s="166" t="s">
        <v>271</v>
      </c>
      <c r="B32" s="41">
        <v>-5.3430560314803639</v>
      </c>
      <c r="C32" s="41">
        <v>4.0544857747777385</v>
      </c>
      <c r="D32" s="41">
        <v>6.4669640599535283</v>
      </c>
      <c r="E32" s="41">
        <v>6.1114598419116373</v>
      </c>
    </row>
    <row r="33" spans="1:5" s="13" customFormat="1" ht="12.75" x14ac:dyDescent="0.2">
      <c r="A33" s="166" t="s">
        <v>272</v>
      </c>
      <c r="B33" s="41">
        <v>-5.073334353113168</v>
      </c>
      <c r="C33" s="41">
        <v>4.3389832810285078</v>
      </c>
      <c r="D33" s="69">
        <v>0</v>
      </c>
      <c r="E33" s="69">
        <v>6.1101937092320036</v>
      </c>
    </row>
    <row r="34" spans="1:5" s="5" customFormat="1" ht="12.75" x14ac:dyDescent="0.2"/>
    <row r="35" spans="1:5" s="5" customFormat="1" ht="12.75" x14ac:dyDescent="0.2">
      <c r="A35" s="38" t="s">
        <v>77</v>
      </c>
      <c r="B35" s="43"/>
      <c r="C35" s="43"/>
      <c r="D35" s="43"/>
      <c r="E35" s="155"/>
    </row>
    <row r="36" spans="1:5" s="5" customFormat="1" ht="12.75" x14ac:dyDescent="0.2">
      <c r="A36" s="166" t="s">
        <v>273</v>
      </c>
      <c r="B36" s="41">
        <v>8.6702137660042524</v>
      </c>
      <c r="C36" s="41">
        <v>9.1776784575958281</v>
      </c>
      <c r="D36" s="41">
        <v>9.0523741300894365</v>
      </c>
      <c r="E36" s="41">
        <v>6.9902090144699836</v>
      </c>
    </row>
    <row r="37" spans="1:5" s="5" customFormat="1" ht="12.75" x14ac:dyDescent="0.2"/>
    <row r="38" spans="1:5" s="5" customFormat="1" ht="12.75" x14ac:dyDescent="0.2"/>
    <row r="39" spans="1:5" s="5" customFormat="1" ht="12.75" x14ac:dyDescent="0.2">
      <c r="A39" s="44" t="s">
        <v>79</v>
      </c>
    </row>
    <row r="40" spans="1:5" s="5" customFormat="1" ht="12.75" x14ac:dyDescent="0.2">
      <c r="A40" s="5" t="s">
        <v>80</v>
      </c>
    </row>
    <row r="41" spans="1:5" s="5" customFormat="1" ht="12.75" x14ac:dyDescent="0.2">
      <c r="A41" s="5" t="s">
        <v>292</v>
      </c>
    </row>
    <row r="42" spans="1:5" s="5" customFormat="1" ht="12.75" x14ac:dyDescent="0.2">
      <c r="A42" s="5" t="s">
        <v>81</v>
      </c>
    </row>
    <row r="43" spans="1:5" s="5" customFormat="1" ht="12.75" x14ac:dyDescent="0.2">
      <c r="A43" s="5" t="s">
        <v>189</v>
      </c>
    </row>
    <row r="44" spans="1:5" s="5" customFormat="1" x14ac:dyDescent="0.2">
      <c r="A44" s="2"/>
      <c r="B44" s="2"/>
      <c r="C44" s="2"/>
    </row>
    <row r="45" spans="1:5" s="5" customFormat="1" x14ac:dyDescent="0.2">
      <c r="A45" s="2"/>
      <c r="B45" s="2"/>
      <c r="C45" s="2"/>
    </row>
    <row r="46" spans="1:5" s="5" customFormat="1" ht="12.75" x14ac:dyDescent="0.2">
      <c r="A46" s="184" t="s">
        <v>251</v>
      </c>
      <c r="B46" s="184"/>
      <c r="C46" s="184"/>
    </row>
    <row r="49" spans="1:3" s="184" customFormat="1" x14ac:dyDescent="0.2">
      <c r="A49" s="2"/>
      <c r="B49" s="2"/>
      <c r="C49" s="2"/>
    </row>
  </sheetData>
  <mergeCells count="3">
    <mergeCell ref="C5:D5"/>
    <mergeCell ref="F5:G5"/>
    <mergeCell ref="B10:C1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0"/>
  <sheetViews>
    <sheetView workbookViewId="0"/>
  </sheetViews>
  <sheetFormatPr defaultRowHeight="14.25" x14ac:dyDescent="0.2"/>
  <cols>
    <col min="1" max="1" width="45.85546875" style="2" customWidth="1"/>
    <col min="2" max="2" width="17.85546875" style="2" customWidth="1"/>
    <col min="3" max="3" width="14.85546875" style="2" customWidth="1"/>
    <col min="4" max="4" width="18.28515625" style="2" customWidth="1"/>
    <col min="5" max="5" width="16.42578125" style="2" customWidth="1"/>
    <col min="6" max="6" width="19.140625" style="2" customWidth="1"/>
    <col min="7" max="7" width="20.7109375" style="2" customWidth="1"/>
    <col min="8" max="16384" width="9.140625" style="2"/>
  </cols>
  <sheetData>
    <row r="1" spans="1:7" s="72" customFormat="1" ht="19.5" x14ac:dyDescent="0.25">
      <c r="A1" s="1" t="s">
        <v>274</v>
      </c>
    </row>
    <row r="2" spans="1:7" s="72" customFormat="1" ht="14.25" customHeight="1" x14ac:dyDescent="0.25">
      <c r="A2" s="1"/>
    </row>
    <row r="4" spans="1:7" s="5" customFormat="1" ht="13.5" thickBot="1" x14ac:dyDescent="0.25">
      <c r="A4" s="4" t="s">
        <v>1</v>
      </c>
    </row>
    <row r="5" spans="1:7" s="5" customFormat="1" ht="25.5" customHeight="1" thickTop="1" thickBot="1" x14ac:dyDescent="0.25">
      <c r="A5" s="6" t="s">
        <v>2</v>
      </c>
      <c r="B5" s="6" t="s">
        <v>3</v>
      </c>
      <c r="C5" s="190" t="s">
        <v>4</v>
      </c>
      <c r="D5" s="190"/>
      <c r="E5" s="6" t="s">
        <v>5</v>
      </c>
      <c r="F5" s="195" t="s">
        <v>6</v>
      </c>
      <c r="G5" s="200"/>
    </row>
    <row r="6" spans="1:7" s="5" customFormat="1" ht="63.75" customHeight="1" thickTop="1" thickBot="1" x14ac:dyDescent="0.25">
      <c r="A6" s="7" t="s">
        <v>275</v>
      </c>
      <c r="B6" s="7" t="s">
        <v>7</v>
      </c>
      <c r="C6" s="7" t="s">
        <v>8</v>
      </c>
      <c r="D6" s="7" t="s">
        <v>276</v>
      </c>
      <c r="E6" s="7" t="s">
        <v>329</v>
      </c>
      <c r="F6" s="7" t="s">
        <v>277</v>
      </c>
      <c r="G6" s="7" t="s">
        <v>278</v>
      </c>
    </row>
    <row r="7" spans="1:7" s="5" customFormat="1" ht="13.5" thickTop="1" x14ac:dyDescent="0.2"/>
    <row r="8" spans="1:7" s="5" customFormat="1" ht="12.75" x14ac:dyDescent="0.2"/>
    <row r="9" spans="1:7" s="5" customFormat="1" ht="13.5" thickBot="1" x14ac:dyDescent="0.25">
      <c r="A9" s="4" t="s">
        <v>119</v>
      </c>
    </row>
    <row r="10" spans="1:7" s="5" customFormat="1" ht="52.5" customHeight="1" thickTop="1" thickBot="1" x14ac:dyDescent="0.25">
      <c r="A10" s="173" t="s">
        <v>15</v>
      </c>
      <c r="B10" s="191" t="s">
        <v>279</v>
      </c>
      <c r="C10" s="198"/>
      <c r="D10" s="206"/>
      <c r="E10" s="174"/>
    </row>
    <row r="11" spans="1:7" s="5" customFormat="1" ht="13.5" thickTop="1" x14ac:dyDescent="0.2"/>
    <row r="12" spans="1:7" s="5" customFormat="1" ht="12.75" x14ac:dyDescent="0.2"/>
    <row r="13" spans="1:7" s="5" customFormat="1" ht="12.75" x14ac:dyDescent="0.2">
      <c r="A13" s="4" t="s">
        <v>215</v>
      </c>
    </row>
    <row r="14" spans="1:7" s="13" customFormat="1" ht="12.75" x14ac:dyDescent="0.2">
      <c r="A14" s="100" t="s">
        <v>18</v>
      </c>
      <c r="B14" s="100" t="s">
        <v>19</v>
      </c>
    </row>
    <row r="15" spans="1:7" s="5" customFormat="1" ht="12.75" x14ac:dyDescent="0.2">
      <c r="A15" s="101" t="s">
        <v>314</v>
      </c>
      <c r="B15" s="102" t="s">
        <v>313</v>
      </c>
    </row>
    <row r="16" spans="1:7" s="5" customFormat="1" ht="12.75" x14ac:dyDescent="0.2">
      <c r="A16" s="102"/>
      <c r="B16" s="102" t="s">
        <v>280</v>
      </c>
    </row>
    <row r="17" spans="1:6" s="5" customFormat="1" ht="12.75" x14ac:dyDescent="0.2"/>
    <row r="18" spans="1:6" s="5" customFormat="1" ht="12.75" x14ac:dyDescent="0.2"/>
    <row r="19" spans="1:6" s="5" customFormat="1" ht="13.5" thickBot="1" x14ac:dyDescent="0.25">
      <c r="A19" s="4" t="s">
        <v>20</v>
      </c>
    </row>
    <row r="20" spans="1:6" s="13" customFormat="1" ht="26.25" thickTop="1" x14ac:dyDescent="0.2">
      <c r="A20" s="18" t="s">
        <v>21</v>
      </c>
      <c r="B20" s="140" t="s">
        <v>241</v>
      </c>
      <c r="C20" s="19" t="s">
        <v>22</v>
      </c>
      <c r="D20" s="157"/>
      <c r="E20" s="141"/>
      <c r="F20" s="141"/>
    </row>
    <row r="21" spans="1:6" s="5" customFormat="1" ht="12.75" customHeight="1" x14ac:dyDescent="0.2">
      <c r="A21" s="175" t="s">
        <v>41</v>
      </c>
      <c r="B21" s="176" t="s">
        <v>281</v>
      </c>
      <c r="C21" s="81" t="s">
        <v>281</v>
      </c>
      <c r="D21" s="151"/>
      <c r="E21" s="103"/>
      <c r="F21" s="119"/>
    </row>
    <row r="22" spans="1:6" s="5" customFormat="1" ht="12.75" customHeight="1" x14ac:dyDescent="0.2">
      <c r="A22" s="177" t="s">
        <v>242</v>
      </c>
      <c r="B22" s="176" t="s">
        <v>282</v>
      </c>
      <c r="C22" s="81">
        <v>99.39991944849605</v>
      </c>
      <c r="D22" s="151"/>
      <c r="E22" s="103"/>
      <c r="F22" s="119"/>
    </row>
    <row r="23" spans="1:6" s="5" customFormat="1" ht="12.75" customHeight="1" x14ac:dyDescent="0.2">
      <c r="A23" s="177"/>
      <c r="B23" s="176"/>
      <c r="C23" s="81"/>
      <c r="D23" s="151"/>
      <c r="E23" s="103"/>
      <c r="F23" s="119"/>
    </row>
    <row r="24" spans="1:6" s="5" customFormat="1" ht="12.75" customHeight="1" x14ac:dyDescent="0.2">
      <c r="A24" s="178" t="s">
        <v>243</v>
      </c>
      <c r="B24" s="179" t="s">
        <v>281</v>
      </c>
      <c r="C24" s="180">
        <f>+C22</f>
        <v>99.39991944849605</v>
      </c>
      <c r="D24" s="151"/>
      <c r="E24" s="103"/>
      <c r="F24" s="119"/>
    </row>
    <row r="25" spans="1:6" s="5" customFormat="1" ht="12.75" customHeight="1" thickBot="1" x14ac:dyDescent="0.25">
      <c r="A25" s="186" t="s">
        <v>244</v>
      </c>
      <c r="B25" s="181" t="s">
        <v>281</v>
      </c>
      <c r="C25" s="187">
        <v>0.60008055150394557</v>
      </c>
      <c r="D25" s="151"/>
      <c r="E25" s="103"/>
      <c r="F25" s="119"/>
    </row>
    <row r="26" spans="1:6" s="5" customFormat="1" ht="12.75" customHeight="1" thickTop="1" thickBot="1" x14ac:dyDescent="0.25">
      <c r="A26" s="127" t="s">
        <v>43</v>
      </c>
      <c r="B26" s="147"/>
      <c r="C26" s="128">
        <f>+C24+C25</f>
        <v>100</v>
      </c>
      <c r="D26" s="151"/>
      <c r="E26" s="103"/>
      <c r="F26" s="119"/>
    </row>
    <row r="27" spans="1:6" s="5" customFormat="1" ht="12.75" customHeight="1" thickTop="1" x14ac:dyDescent="0.2">
      <c r="D27" s="151"/>
      <c r="E27" s="171"/>
      <c r="F27" s="172"/>
    </row>
    <row r="28" spans="1:6" s="5" customFormat="1" ht="12.75" customHeight="1" x14ac:dyDescent="0.2">
      <c r="D28" s="151"/>
      <c r="E28" s="103"/>
      <c r="F28" s="157"/>
    </row>
    <row r="29" spans="1:6" s="5" customFormat="1" ht="12.75" x14ac:dyDescent="0.2">
      <c r="D29" s="151"/>
      <c r="E29" s="62"/>
      <c r="F29" s="63"/>
    </row>
    <row r="30" spans="1:6" s="5" customFormat="1" ht="12.75" x14ac:dyDescent="0.2">
      <c r="A30" s="4" t="s">
        <v>283</v>
      </c>
    </row>
    <row r="31" spans="1:6" s="5" customFormat="1" ht="12.75" x14ac:dyDescent="0.2">
      <c r="A31" s="44" t="s">
        <v>86</v>
      </c>
    </row>
    <row r="32" spans="1:6" s="5" customFormat="1" ht="12.75" x14ac:dyDescent="0.2">
      <c r="A32" s="165" t="s">
        <v>69</v>
      </c>
      <c r="B32" s="165" t="s">
        <v>70</v>
      </c>
      <c r="C32" s="165" t="s">
        <v>71</v>
      </c>
      <c r="D32" s="165" t="s">
        <v>72</v>
      </c>
      <c r="E32" s="165" t="s">
        <v>73</v>
      </c>
    </row>
    <row r="33" spans="1:5" s="5" customFormat="1" ht="12.75" x14ac:dyDescent="0.2">
      <c r="A33" s="67" t="s">
        <v>74</v>
      </c>
      <c r="B33" s="121"/>
      <c r="C33" s="121"/>
      <c r="D33" s="121"/>
      <c r="E33" s="155"/>
    </row>
    <row r="34" spans="1:5" s="13" customFormat="1" ht="12.75" x14ac:dyDescent="0.2">
      <c r="A34" s="156" t="s">
        <v>284</v>
      </c>
      <c r="B34" s="121">
        <v>-7.1776352069294784</v>
      </c>
      <c r="C34" s="121">
        <v>2.4905583440494095</v>
      </c>
      <c r="D34" s="121">
        <v>4.1373199638648384</v>
      </c>
      <c r="E34" s="121">
        <v>5.3280261721715405</v>
      </c>
    </row>
    <row r="35" spans="1:5" s="5" customFormat="1" ht="12.75" x14ac:dyDescent="0.2">
      <c r="A35" s="156" t="s">
        <v>285</v>
      </c>
      <c r="B35" s="69">
        <v>-6.4358137136965148</v>
      </c>
      <c r="C35" s="69">
        <v>3.1484900279183048</v>
      </c>
      <c r="D35" s="69">
        <v>0</v>
      </c>
      <c r="E35" s="69">
        <v>3.7146206818788663</v>
      </c>
    </row>
    <row r="36" spans="1:5" s="5" customFormat="1" ht="12.75" x14ac:dyDescent="0.2">
      <c r="A36" s="39"/>
      <c r="B36" s="39"/>
      <c r="C36" s="39"/>
      <c r="D36" s="39"/>
      <c r="E36" s="39"/>
    </row>
    <row r="37" spans="1:5" s="5" customFormat="1" ht="12.75" x14ac:dyDescent="0.2">
      <c r="A37" s="98" t="s">
        <v>77</v>
      </c>
      <c r="B37" s="88"/>
      <c r="C37" s="88"/>
      <c r="D37" s="88"/>
      <c r="E37" s="155"/>
    </row>
    <row r="38" spans="1:5" s="5" customFormat="1" ht="12.75" x14ac:dyDescent="0.2">
      <c r="A38" s="156" t="s">
        <v>336</v>
      </c>
      <c r="B38" s="121">
        <v>10.044695090560207</v>
      </c>
      <c r="C38" s="121">
        <v>10.930679028122769</v>
      </c>
      <c r="D38" s="121">
        <v>9.2824957756394646</v>
      </c>
      <c r="E38" s="121">
        <v>9.0602775775675326</v>
      </c>
    </row>
    <row r="39" spans="1:5" s="5" customFormat="1" ht="12.75" x14ac:dyDescent="0.2"/>
    <row r="40" spans="1:5" s="5" customFormat="1" ht="12.75" x14ac:dyDescent="0.2"/>
    <row r="41" spans="1:5" s="5" customFormat="1" ht="12.75" x14ac:dyDescent="0.2">
      <c r="A41" s="44" t="s">
        <v>79</v>
      </c>
    </row>
    <row r="42" spans="1:5" s="5" customFormat="1" ht="12.75" x14ac:dyDescent="0.2">
      <c r="A42" s="5" t="s">
        <v>80</v>
      </c>
    </row>
    <row r="43" spans="1:5" s="5" customFormat="1" ht="12.75" x14ac:dyDescent="0.2">
      <c r="A43" s="5" t="s">
        <v>315</v>
      </c>
    </row>
    <row r="44" spans="1:5" s="5" customFormat="1" ht="12.75" x14ac:dyDescent="0.2">
      <c r="A44" s="5" t="s">
        <v>81</v>
      </c>
    </row>
    <row r="45" spans="1:5" s="5" customFormat="1" ht="12.75" x14ac:dyDescent="0.2">
      <c r="A45" s="5" t="s">
        <v>189</v>
      </c>
    </row>
    <row r="46" spans="1:5" s="5" customFormat="1" x14ac:dyDescent="0.2">
      <c r="A46" s="2"/>
      <c r="B46" s="2"/>
      <c r="C46" s="2"/>
    </row>
    <row r="47" spans="1:5" s="5" customFormat="1" x14ac:dyDescent="0.2">
      <c r="A47" s="2"/>
      <c r="B47" s="2"/>
      <c r="C47" s="2"/>
    </row>
    <row r="48" spans="1:5" x14ac:dyDescent="0.2">
      <c r="A48" s="184" t="s">
        <v>251</v>
      </c>
      <c r="B48" s="184"/>
      <c r="C48" s="184"/>
    </row>
    <row r="50" spans="1:3" s="184" customFormat="1" x14ac:dyDescent="0.2">
      <c r="A50" s="2"/>
      <c r="B50" s="2"/>
      <c r="C50" s="2"/>
    </row>
  </sheetData>
  <mergeCells count="3">
    <mergeCell ref="C5:D5"/>
    <mergeCell ref="F5:G5"/>
    <mergeCell ref="B10:D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9"/>
  <sheetViews>
    <sheetView workbookViewId="0"/>
  </sheetViews>
  <sheetFormatPr defaultRowHeight="14.25" x14ac:dyDescent="0.2"/>
  <cols>
    <col min="1" max="1" width="40" style="2" customWidth="1"/>
    <col min="2" max="2" width="23.7109375" style="2" customWidth="1"/>
    <col min="3" max="3" width="20.85546875" style="2" customWidth="1"/>
    <col min="4" max="4" width="29" style="2" customWidth="1"/>
    <col min="5" max="5" width="13.7109375" style="2" customWidth="1"/>
    <col min="6" max="6" width="19.140625" style="2" customWidth="1"/>
    <col min="7" max="7" width="13.85546875" style="2" customWidth="1"/>
    <col min="8" max="8" width="17.140625" style="2" customWidth="1"/>
    <col min="9" max="16384" width="9.140625" style="2"/>
  </cols>
  <sheetData>
    <row r="1" spans="1:8" ht="19.5" x14ac:dyDescent="0.25">
      <c r="A1" s="1" t="s">
        <v>87</v>
      </c>
    </row>
    <row r="3" spans="1:8" s="5" customFormat="1" ht="13.5" thickBot="1" x14ac:dyDescent="0.25">
      <c r="A3" s="4" t="s">
        <v>1</v>
      </c>
    </row>
    <row r="4" spans="1:8" s="5" customFormat="1" ht="30" customHeight="1" thickTop="1" thickBot="1" x14ac:dyDescent="0.25">
      <c r="A4" s="6" t="s">
        <v>2</v>
      </c>
      <c r="B4" s="6" t="s">
        <v>3</v>
      </c>
      <c r="C4" s="190" t="s">
        <v>4</v>
      </c>
      <c r="D4" s="190"/>
      <c r="E4" s="6" t="s">
        <v>5</v>
      </c>
      <c r="F4" s="190" t="s">
        <v>6</v>
      </c>
      <c r="G4" s="190"/>
      <c r="H4" s="190"/>
    </row>
    <row r="5" spans="1:8" s="5" customFormat="1" ht="105.75" customHeight="1" thickTop="1" thickBot="1" x14ac:dyDescent="0.25">
      <c r="A5" s="7" t="s">
        <v>317</v>
      </c>
      <c r="B5" s="7" t="s">
        <v>7</v>
      </c>
      <c r="C5" s="8" t="s">
        <v>8</v>
      </c>
      <c r="D5" s="8" t="s">
        <v>88</v>
      </c>
      <c r="E5" s="7" t="s">
        <v>10</v>
      </c>
      <c r="F5" s="7" t="s">
        <v>89</v>
      </c>
      <c r="G5" s="7" t="s">
        <v>90</v>
      </c>
      <c r="H5" s="7" t="s">
        <v>91</v>
      </c>
    </row>
    <row r="6" spans="1:8" s="5" customFormat="1" ht="13.5" thickTop="1" x14ac:dyDescent="0.2"/>
    <row r="7" spans="1:8" s="5" customFormat="1" ht="12.75" x14ac:dyDescent="0.2"/>
    <row r="8" spans="1:8" s="5" customFormat="1" ht="13.5" thickBot="1" x14ac:dyDescent="0.25">
      <c r="A8" s="4" t="s">
        <v>14</v>
      </c>
    </row>
    <row r="9" spans="1:8" s="5" customFormat="1" ht="77.25" customHeight="1" thickTop="1" thickBot="1" x14ac:dyDescent="0.25">
      <c r="A9" s="50" t="s">
        <v>15</v>
      </c>
      <c r="B9" s="191" t="s">
        <v>92</v>
      </c>
      <c r="C9" s="192"/>
    </row>
    <row r="10" spans="1:8" s="5" customFormat="1" ht="13.5" thickTop="1" x14ac:dyDescent="0.2"/>
    <row r="11" spans="1:8" s="5" customFormat="1" ht="12.75" x14ac:dyDescent="0.2"/>
    <row r="12" spans="1:8" s="5" customFormat="1" ht="13.5" thickBot="1" x14ac:dyDescent="0.25">
      <c r="A12" s="4" t="s">
        <v>17</v>
      </c>
    </row>
    <row r="13" spans="1:8" s="13" customFormat="1" ht="13.5" thickTop="1" x14ac:dyDescent="0.2">
      <c r="A13" s="51" t="s">
        <v>18</v>
      </c>
      <c r="B13" s="12" t="s">
        <v>19</v>
      </c>
    </row>
    <row r="14" spans="1:8" s="5" customFormat="1" ht="12.75" x14ac:dyDescent="0.2">
      <c r="A14" s="52" t="s">
        <v>286</v>
      </c>
      <c r="B14" s="53" t="s">
        <v>322</v>
      </c>
    </row>
    <row r="15" spans="1:8" s="5" customFormat="1" ht="13.5" thickBot="1" x14ac:dyDescent="0.25">
      <c r="A15" s="54"/>
      <c r="B15" s="55" t="s">
        <v>323</v>
      </c>
    </row>
    <row r="16" spans="1:8" s="5" customFormat="1" ht="13.5" thickTop="1" x14ac:dyDescent="0.2"/>
    <row r="17" spans="1:5" s="5" customFormat="1" ht="13.5" thickBot="1" x14ac:dyDescent="0.25">
      <c r="A17" s="4" t="s">
        <v>20</v>
      </c>
    </row>
    <row r="18" spans="1:5" s="13" customFormat="1" ht="26.25" thickTop="1" x14ac:dyDescent="0.2">
      <c r="A18" s="18" t="s">
        <v>21</v>
      </c>
      <c r="B18" s="19" t="s">
        <v>22</v>
      </c>
      <c r="D18" s="18" t="s">
        <v>93</v>
      </c>
      <c r="E18" s="19" t="s">
        <v>22</v>
      </c>
    </row>
    <row r="19" spans="1:5" s="5" customFormat="1" ht="12" customHeight="1" x14ac:dyDescent="0.25">
      <c r="A19" s="20" t="s">
        <v>25</v>
      </c>
      <c r="B19" s="21">
        <v>7.7957982267310237</v>
      </c>
      <c r="D19" s="45" t="s">
        <v>30</v>
      </c>
      <c r="E19" s="46">
        <v>1.2430343983147345</v>
      </c>
    </row>
    <row r="20" spans="1:5" s="5" customFormat="1" ht="12" customHeight="1" x14ac:dyDescent="0.25">
      <c r="A20" s="20" t="s">
        <v>23</v>
      </c>
      <c r="B20" s="21">
        <v>7.664699834306572</v>
      </c>
      <c r="D20" s="45" t="s">
        <v>103</v>
      </c>
      <c r="E20" s="46">
        <v>1.2296004869941699</v>
      </c>
    </row>
    <row r="21" spans="1:5" s="5" customFormat="1" ht="12" customHeight="1" x14ac:dyDescent="0.25">
      <c r="A21" s="20" t="s">
        <v>27</v>
      </c>
      <c r="B21" s="21">
        <v>5.707523618601126</v>
      </c>
      <c r="D21" s="45" t="s">
        <v>59</v>
      </c>
      <c r="E21" s="46">
        <v>1.1480864678545843</v>
      </c>
    </row>
    <row r="22" spans="1:5" s="5" customFormat="1" ht="12" customHeight="1" x14ac:dyDescent="0.25">
      <c r="A22" s="20" t="s">
        <v>45</v>
      </c>
      <c r="B22" s="21">
        <v>5.1065362508104588</v>
      </c>
      <c r="D22" s="45" t="s">
        <v>155</v>
      </c>
      <c r="E22" s="46">
        <v>1.0199102535621716</v>
      </c>
    </row>
    <row r="23" spans="1:5" s="5" customFormat="1" ht="12" customHeight="1" x14ac:dyDescent="0.25">
      <c r="A23" s="20" t="s">
        <v>29</v>
      </c>
      <c r="B23" s="21">
        <v>4.6571431001383345</v>
      </c>
      <c r="D23" s="45" t="s">
        <v>183</v>
      </c>
      <c r="E23" s="46">
        <v>0.97721866879174701</v>
      </c>
    </row>
    <row r="24" spans="1:5" s="5" customFormat="1" ht="12" customHeight="1" x14ac:dyDescent="0.25">
      <c r="A24" s="20" t="s">
        <v>33</v>
      </c>
      <c r="B24" s="21">
        <v>4.4157941914948955</v>
      </c>
      <c r="D24" s="45" t="s">
        <v>57</v>
      </c>
      <c r="E24" s="46">
        <v>0.96181215266768449</v>
      </c>
    </row>
    <row r="25" spans="1:5" s="5" customFormat="1" ht="12" customHeight="1" x14ac:dyDescent="0.25">
      <c r="A25" s="20" t="s">
        <v>49</v>
      </c>
      <c r="B25" s="21">
        <v>4.2971346745281425</v>
      </c>
      <c r="D25" s="45" t="s">
        <v>142</v>
      </c>
      <c r="E25" s="46">
        <v>0.96068996980729437</v>
      </c>
    </row>
    <row r="26" spans="1:5" s="5" customFormat="1" ht="12" customHeight="1" x14ac:dyDescent="0.25">
      <c r="A26" s="20" t="s">
        <v>38</v>
      </c>
      <c r="B26" s="21">
        <v>4.0987465914072869</v>
      </c>
      <c r="D26" s="45" t="s">
        <v>121</v>
      </c>
      <c r="E26" s="46">
        <v>0.94466621235179127</v>
      </c>
    </row>
    <row r="27" spans="1:5" s="5" customFormat="1" ht="12" customHeight="1" x14ac:dyDescent="0.25">
      <c r="A27" s="20" t="s">
        <v>42</v>
      </c>
      <c r="B27" s="21">
        <v>2.7828349354017226</v>
      </c>
      <c r="D27" s="45" t="s">
        <v>95</v>
      </c>
      <c r="E27" s="46">
        <v>0.52032217137829395</v>
      </c>
    </row>
    <row r="28" spans="1:5" s="5" customFormat="1" ht="12" customHeight="1" x14ac:dyDescent="0.25">
      <c r="A28" s="20" t="s">
        <v>102</v>
      </c>
      <c r="B28" s="21">
        <v>2.7676941753570521</v>
      </c>
      <c r="D28" s="45" t="s">
        <v>94</v>
      </c>
      <c r="E28" s="46">
        <v>0.4490328852892343</v>
      </c>
    </row>
    <row r="29" spans="1:5" s="5" customFormat="1" ht="12" customHeight="1" x14ac:dyDescent="0.2">
      <c r="A29" s="20" t="s">
        <v>44</v>
      </c>
      <c r="B29" s="21">
        <v>2.7581263840169719</v>
      </c>
      <c r="D29" s="22" t="s">
        <v>37</v>
      </c>
      <c r="E29" s="57">
        <v>93.34</v>
      </c>
    </row>
    <row r="30" spans="1:5" s="5" customFormat="1" ht="12" customHeight="1" x14ac:dyDescent="0.2">
      <c r="A30" s="20" t="s">
        <v>52</v>
      </c>
      <c r="B30" s="21">
        <v>2.425703623637558</v>
      </c>
      <c r="D30" s="20" t="s">
        <v>39</v>
      </c>
      <c r="E30" s="58">
        <v>6.66</v>
      </c>
    </row>
    <row r="31" spans="1:5" s="5" customFormat="1" ht="12" customHeight="1" x14ac:dyDescent="0.2">
      <c r="A31" s="20" t="s">
        <v>145</v>
      </c>
      <c r="B31" s="21">
        <v>2.4094949296202968</v>
      </c>
      <c r="D31" s="20" t="s">
        <v>41</v>
      </c>
      <c r="E31" s="21">
        <v>0</v>
      </c>
    </row>
    <row r="32" spans="1:5" s="5" customFormat="1" ht="12" customHeight="1" thickBot="1" x14ac:dyDescent="0.25">
      <c r="A32" s="20" t="s">
        <v>97</v>
      </c>
      <c r="B32" s="21">
        <v>2.1920225133994489</v>
      </c>
      <c r="D32" s="59" t="s">
        <v>43</v>
      </c>
      <c r="E32" s="60">
        <f>+E30+E29+E31</f>
        <v>100</v>
      </c>
    </row>
    <row r="33" spans="1:5" s="5" customFormat="1" ht="12" customHeight="1" thickTop="1" x14ac:dyDescent="0.2">
      <c r="A33" s="20" t="s">
        <v>150</v>
      </c>
      <c r="B33" s="21">
        <v>1.9796054426344263</v>
      </c>
    </row>
    <row r="34" spans="1:5" s="5" customFormat="1" ht="12" customHeight="1" x14ac:dyDescent="0.2">
      <c r="A34" s="20" t="s">
        <v>107</v>
      </c>
      <c r="B34" s="21">
        <v>1.9617891632858313</v>
      </c>
      <c r="D34" s="30"/>
      <c r="E34" s="31"/>
    </row>
    <row r="35" spans="1:5" s="5" customFormat="1" ht="12" customHeight="1" x14ac:dyDescent="0.2">
      <c r="A35" s="20" t="s">
        <v>141</v>
      </c>
      <c r="B35" s="21">
        <v>1.9515747349104824</v>
      </c>
      <c r="D35" s="30"/>
      <c r="E35" s="31"/>
    </row>
    <row r="36" spans="1:5" s="5" customFormat="1" ht="12" customHeight="1" x14ac:dyDescent="0.2">
      <c r="A36" s="20" t="s">
        <v>31</v>
      </c>
      <c r="B36" s="21">
        <v>1.865074024591177</v>
      </c>
      <c r="D36" s="30"/>
      <c r="E36" s="31"/>
    </row>
    <row r="37" spans="1:5" s="5" customFormat="1" ht="12" customHeight="1" x14ac:dyDescent="0.2">
      <c r="A37" s="20" t="s">
        <v>48</v>
      </c>
      <c r="B37" s="21">
        <v>1.8118006709322736</v>
      </c>
      <c r="D37" s="30"/>
      <c r="E37" s="31"/>
    </row>
    <row r="38" spans="1:5" s="5" customFormat="1" ht="12" customHeight="1" x14ac:dyDescent="0.2">
      <c r="A38" s="20" t="s">
        <v>55</v>
      </c>
      <c r="B38" s="21">
        <v>1.8073637304396866</v>
      </c>
      <c r="D38" s="30"/>
      <c r="E38" s="31"/>
    </row>
    <row r="39" spans="1:5" s="5" customFormat="1" ht="12" customHeight="1" x14ac:dyDescent="0.2">
      <c r="A39" s="20" t="s">
        <v>200</v>
      </c>
      <c r="B39" s="21">
        <v>1.7312650794562501</v>
      </c>
      <c r="D39" s="30"/>
      <c r="E39" s="31"/>
    </row>
    <row r="40" spans="1:5" s="5" customFormat="1" ht="12" customHeight="1" x14ac:dyDescent="0.2">
      <c r="A40" s="20" t="s">
        <v>61</v>
      </c>
      <c r="B40" s="21">
        <v>1.6301508276364021</v>
      </c>
      <c r="D40" s="30"/>
      <c r="E40" s="31"/>
    </row>
    <row r="41" spans="1:5" s="5" customFormat="1" ht="12" customHeight="1" x14ac:dyDescent="0.2">
      <c r="A41" s="20" t="s">
        <v>28</v>
      </c>
      <c r="B41" s="21">
        <v>1.6110326683200671</v>
      </c>
      <c r="D41" s="30"/>
      <c r="E41" s="31"/>
    </row>
    <row r="42" spans="1:5" s="5" customFormat="1" ht="12" customHeight="1" x14ac:dyDescent="0.2">
      <c r="A42" s="20" t="s">
        <v>108</v>
      </c>
      <c r="B42" s="21">
        <v>1.5740207765802987</v>
      </c>
      <c r="D42" s="30"/>
      <c r="E42" s="31"/>
    </row>
    <row r="43" spans="1:5" s="5" customFormat="1" ht="12" customHeight="1" x14ac:dyDescent="0.2">
      <c r="A43" s="20" t="s">
        <v>66</v>
      </c>
      <c r="B43" s="21">
        <v>1.5176994418799006</v>
      </c>
      <c r="D43" s="30"/>
      <c r="E43" s="31"/>
    </row>
    <row r="44" spans="1:5" s="5" customFormat="1" ht="12" customHeight="1" x14ac:dyDescent="0.2">
      <c r="A44" s="20" t="s">
        <v>101</v>
      </c>
      <c r="B44" s="21">
        <v>1.4167548811784618</v>
      </c>
      <c r="D44" s="30"/>
      <c r="E44" s="31"/>
    </row>
    <row r="45" spans="1:5" s="5" customFormat="1" ht="12" customHeight="1" x14ac:dyDescent="0.2">
      <c r="A45" s="20" t="s">
        <v>56</v>
      </c>
      <c r="B45" s="21">
        <v>1.3639101547149481</v>
      </c>
      <c r="D45" s="30"/>
      <c r="E45" s="31"/>
    </row>
    <row r="46" spans="1:5" s="5" customFormat="1" ht="12" customHeight="1" x14ac:dyDescent="0.2">
      <c r="A46" s="20" t="s">
        <v>26</v>
      </c>
      <c r="B46" s="21">
        <v>1.2912524625214814</v>
      </c>
      <c r="D46" s="32"/>
      <c r="E46" s="31"/>
    </row>
    <row r="47" spans="1:5" s="5" customFormat="1" ht="12" customHeight="1" thickBot="1" x14ac:dyDescent="0.25">
      <c r="A47" s="34" t="s">
        <v>46</v>
      </c>
      <c r="B47" s="35">
        <v>1.2890106418563456</v>
      </c>
    </row>
    <row r="48" spans="1:5" s="5" customFormat="1" ht="13.5" thickTop="1" x14ac:dyDescent="0.2">
      <c r="D48" s="61"/>
      <c r="E48" s="61"/>
    </row>
    <row r="49" spans="1:5" s="61" customFormat="1" ht="12.75" x14ac:dyDescent="0.2"/>
    <row r="50" spans="1:5" s="61" customFormat="1" ht="12.75" x14ac:dyDescent="0.2"/>
    <row r="51" spans="1:5" s="61" customFormat="1" ht="12.75" x14ac:dyDescent="0.2">
      <c r="D51" s="62"/>
      <c r="E51" s="63"/>
    </row>
    <row r="52" spans="1:5" s="61" customFormat="1" ht="12.75" x14ac:dyDescent="0.2">
      <c r="D52" s="5"/>
      <c r="E52" s="5"/>
    </row>
    <row r="53" spans="1:5" s="5" customFormat="1" ht="12.75" x14ac:dyDescent="0.2">
      <c r="A53" s="4" t="s">
        <v>109</v>
      </c>
      <c r="B53" s="64"/>
    </row>
    <row r="54" spans="1:5" s="5" customFormat="1" ht="12.75" x14ac:dyDescent="0.2">
      <c r="A54" s="44" t="s">
        <v>287</v>
      </c>
    </row>
    <row r="55" spans="1:5" s="13" customFormat="1" ht="12.75" x14ac:dyDescent="0.2">
      <c r="A55" s="65" t="s">
        <v>110</v>
      </c>
      <c r="B55" s="66" t="s">
        <v>70</v>
      </c>
      <c r="C55" s="66" t="s">
        <v>71</v>
      </c>
      <c r="D55" s="66" t="s">
        <v>72</v>
      </c>
      <c r="E55" s="66" t="s">
        <v>73</v>
      </c>
    </row>
    <row r="56" spans="1:5" s="5" customFormat="1" ht="12.75" x14ac:dyDescent="0.2">
      <c r="A56" s="67" t="s">
        <v>74</v>
      </c>
      <c r="B56" s="39"/>
      <c r="C56" s="39"/>
      <c r="D56" s="39"/>
      <c r="E56" s="39"/>
    </row>
    <row r="57" spans="1:5" s="5" customFormat="1" ht="12.75" x14ac:dyDescent="0.2">
      <c r="A57" s="40" t="s">
        <v>111</v>
      </c>
      <c r="B57" s="68">
        <v>21</v>
      </c>
      <c r="C57" s="68">
        <v>14.85</v>
      </c>
      <c r="D57" s="68">
        <v>12.57</v>
      </c>
      <c r="E57" s="68">
        <v>10.94</v>
      </c>
    </row>
    <row r="58" spans="1:5" s="5" customFormat="1" ht="12.75" x14ac:dyDescent="0.2">
      <c r="A58" s="40" t="s">
        <v>112</v>
      </c>
      <c r="B58" s="68">
        <v>22.03245089666952</v>
      </c>
      <c r="C58" s="68">
        <v>16.155590683681041</v>
      </c>
      <c r="D58" s="68">
        <v>0</v>
      </c>
      <c r="E58" s="68">
        <v>11.57095809224591</v>
      </c>
    </row>
    <row r="59" spans="1:5" s="5" customFormat="1" ht="12.75" x14ac:dyDescent="0.2">
      <c r="A59" s="40"/>
      <c r="B59" s="68"/>
      <c r="C59" s="68"/>
      <c r="D59" s="68"/>
      <c r="E59" s="68"/>
    </row>
    <row r="60" spans="1:5" s="5" customFormat="1" ht="12.75" x14ac:dyDescent="0.2">
      <c r="A60" s="42" t="s">
        <v>77</v>
      </c>
      <c r="B60" s="43"/>
      <c r="C60" s="43"/>
      <c r="D60" s="43"/>
      <c r="E60" s="43"/>
    </row>
    <row r="61" spans="1:5" s="5" customFormat="1" ht="12.75" x14ac:dyDescent="0.2">
      <c r="A61" s="40" t="s">
        <v>113</v>
      </c>
      <c r="B61" s="69">
        <v>21.270448012761655</v>
      </c>
      <c r="C61" s="69">
        <v>12.936253283562028</v>
      </c>
      <c r="D61" s="69">
        <v>12.921838891083759</v>
      </c>
      <c r="E61" s="68">
        <v>10.963753674919507</v>
      </c>
    </row>
    <row r="62" spans="1:5" s="32" customFormat="1" ht="12.75" x14ac:dyDescent="0.2">
      <c r="A62" s="70"/>
      <c r="B62" s="71"/>
      <c r="C62" s="71"/>
      <c r="D62" s="71"/>
      <c r="E62" s="71"/>
    </row>
    <row r="63" spans="1:5" s="5" customFormat="1" ht="12.75" x14ac:dyDescent="0.2"/>
    <row r="64" spans="1:5" s="5" customFormat="1" ht="12.75" x14ac:dyDescent="0.2">
      <c r="A64" s="44" t="s">
        <v>79</v>
      </c>
    </row>
    <row r="65" spans="1:5" s="5" customFormat="1" ht="12.75" x14ac:dyDescent="0.2">
      <c r="A65" s="5" t="s">
        <v>80</v>
      </c>
    </row>
    <row r="66" spans="1:5" s="5" customFormat="1" ht="12.75" x14ac:dyDescent="0.2">
      <c r="A66" s="5" t="s">
        <v>292</v>
      </c>
    </row>
    <row r="67" spans="1:5" s="5" customFormat="1" ht="12.75" x14ac:dyDescent="0.2">
      <c r="A67" s="5" t="s">
        <v>81</v>
      </c>
    </row>
    <row r="68" spans="1:5" s="5" customFormat="1" ht="12.75" x14ac:dyDescent="0.2">
      <c r="A68" s="5" t="s">
        <v>82</v>
      </c>
    </row>
    <row r="69" spans="1:5" s="5" customFormat="1" x14ac:dyDescent="0.2">
      <c r="D69" s="2"/>
      <c r="E69" s="2"/>
    </row>
  </sheetData>
  <mergeCells count="3">
    <mergeCell ref="C4:D4"/>
    <mergeCell ref="F4:H4"/>
    <mergeCell ref="B9:C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5"/>
  <sheetViews>
    <sheetView workbookViewId="0"/>
  </sheetViews>
  <sheetFormatPr defaultRowHeight="14.25" x14ac:dyDescent="0.2"/>
  <cols>
    <col min="1" max="1" width="60.42578125" style="2" customWidth="1"/>
    <col min="2" max="2" width="25.42578125" style="2" customWidth="1"/>
    <col min="3" max="3" width="22.28515625" style="2" customWidth="1"/>
    <col min="4" max="4" width="18.42578125" style="2" customWidth="1"/>
    <col min="5" max="5" width="16" style="2" customWidth="1"/>
    <col min="6" max="6" width="22.28515625" style="2" customWidth="1"/>
    <col min="7" max="7" width="17.7109375" style="2" customWidth="1"/>
    <col min="8" max="16384" width="9.140625" style="2"/>
  </cols>
  <sheetData>
    <row r="1" spans="1:7" s="72" customFormat="1" ht="19.5" x14ac:dyDescent="0.25">
      <c r="A1" s="1" t="s">
        <v>114</v>
      </c>
    </row>
    <row r="4" spans="1:7" s="5" customFormat="1" ht="13.5" thickBot="1" x14ac:dyDescent="0.25">
      <c r="A4" s="4" t="s">
        <v>1</v>
      </c>
    </row>
    <row r="5" spans="1:7" s="5" customFormat="1" ht="27" thickTop="1" thickBot="1" x14ac:dyDescent="0.25">
      <c r="A5" s="6" t="s">
        <v>2</v>
      </c>
      <c r="B5" s="6" t="s">
        <v>3</v>
      </c>
      <c r="C5" s="190" t="s">
        <v>4</v>
      </c>
      <c r="D5" s="190"/>
      <c r="E5" s="6" t="s">
        <v>5</v>
      </c>
      <c r="F5" s="190" t="s">
        <v>6</v>
      </c>
      <c r="G5" s="190"/>
    </row>
    <row r="6" spans="1:7" s="5" customFormat="1" ht="72" customHeight="1" thickTop="1" thickBot="1" x14ac:dyDescent="0.25">
      <c r="A6" s="7" t="s">
        <v>115</v>
      </c>
      <c r="B6" s="7" t="s">
        <v>7</v>
      </c>
      <c r="C6" s="7" t="s">
        <v>8</v>
      </c>
      <c r="D6" s="8" t="s">
        <v>88</v>
      </c>
      <c r="E6" s="7" t="s">
        <v>116</v>
      </c>
      <c r="F6" s="7" t="s">
        <v>337</v>
      </c>
      <c r="G6" s="7" t="s">
        <v>118</v>
      </c>
    </row>
    <row r="7" spans="1:7" s="5" customFormat="1" ht="13.5" thickTop="1" x14ac:dyDescent="0.2"/>
    <row r="8" spans="1:7" s="5" customFormat="1" ht="12.75" x14ac:dyDescent="0.2"/>
    <row r="9" spans="1:7" s="5" customFormat="1" ht="13.5" thickBot="1" x14ac:dyDescent="0.25">
      <c r="A9" s="4" t="s">
        <v>119</v>
      </c>
    </row>
    <row r="10" spans="1:7" s="5" customFormat="1" ht="86.25" customHeight="1" thickTop="1" thickBot="1" x14ac:dyDescent="0.25">
      <c r="A10" s="73" t="s">
        <v>15</v>
      </c>
      <c r="B10" s="191" t="s">
        <v>120</v>
      </c>
      <c r="C10" s="192"/>
    </row>
    <row r="11" spans="1:7" s="5" customFormat="1" ht="13.5" thickTop="1" x14ac:dyDescent="0.2"/>
    <row r="12" spans="1:7" s="5" customFormat="1" ht="12.75" x14ac:dyDescent="0.2"/>
    <row r="13" spans="1:7" s="5" customFormat="1" ht="13.5" thickBot="1" x14ac:dyDescent="0.25">
      <c r="A13" s="4" t="s">
        <v>17</v>
      </c>
    </row>
    <row r="14" spans="1:7" s="13" customFormat="1" ht="13.5" thickTop="1" x14ac:dyDescent="0.2">
      <c r="A14" s="74" t="s">
        <v>18</v>
      </c>
      <c r="B14" s="75" t="s">
        <v>19</v>
      </c>
    </row>
    <row r="15" spans="1:7" s="5" customFormat="1" ht="12.75" x14ac:dyDescent="0.2">
      <c r="A15" s="76" t="s">
        <v>290</v>
      </c>
      <c r="B15" s="77" t="s">
        <v>319</v>
      </c>
    </row>
    <row r="16" spans="1:7" s="5" customFormat="1" ht="13.5" thickBot="1" x14ac:dyDescent="0.25">
      <c r="A16" s="78"/>
      <c r="B16" s="79" t="s">
        <v>228</v>
      </c>
    </row>
    <row r="17" spans="1:2" s="5" customFormat="1" ht="13.5" thickTop="1" x14ac:dyDescent="0.2"/>
    <row r="18" spans="1:2" s="5" customFormat="1" ht="12.75" x14ac:dyDescent="0.2"/>
    <row r="19" spans="1:2" s="5" customFormat="1" ht="13.5" thickBot="1" x14ac:dyDescent="0.25">
      <c r="A19" s="4" t="s">
        <v>20</v>
      </c>
    </row>
    <row r="20" spans="1:2" s="13" customFormat="1" ht="13.5" thickTop="1" x14ac:dyDescent="0.2">
      <c r="A20" s="18" t="s">
        <v>21</v>
      </c>
      <c r="B20" s="19" t="s">
        <v>22</v>
      </c>
    </row>
    <row r="21" spans="1:2" s="5" customFormat="1" ht="12.75" x14ac:dyDescent="0.2">
      <c r="A21" s="80" t="s">
        <v>23</v>
      </c>
      <c r="B21" s="81">
        <v>20.149631679945085</v>
      </c>
    </row>
    <row r="22" spans="1:2" s="5" customFormat="1" ht="12.75" x14ac:dyDescent="0.2">
      <c r="A22" s="80" t="s">
        <v>33</v>
      </c>
      <c r="B22" s="81">
        <v>19.313048773337808</v>
      </c>
    </row>
    <row r="23" spans="1:2" s="5" customFormat="1" ht="12.75" x14ac:dyDescent="0.2">
      <c r="A23" s="80" t="s">
        <v>52</v>
      </c>
      <c r="B23" s="81">
        <v>10.322409054169439</v>
      </c>
    </row>
    <row r="24" spans="1:2" s="5" customFormat="1" ht="12.75" x14ac:dyDescent="0.2">
      <c r="A24" s="80" t="s">
        <v>121</v>
      </c>
      <c r="B24" s="81">
        <v>8.7866481254546471</v>
      </c>
    </row>
    <row r="25" spans="1:2" s="5" customFormat="1" ht="12.75" x14ac:dyDescent="0.2">
      <c r="A25" s="80" t="s">
        <v>42</v>
      </c>
      <c r="B25" s="81">
        <v>7.831428603140675</v>
      </c>
    </row>
    <row r="26" spans="1:2" s="5" customFormat="1" ht="12.75" x14ac:dyDescent="0.2">
      <c r="A26" s="80" t="s">
        <v>26</v>
      </c>
      <c r="B26" s="81">
        <v>6.3856739479604778</v>
      </c>
    </row>
    <row r="27" spans="1:2" s="5" customFormat="1" ht="12.75" x14ac:dyDescent="0.2">
      <c r="A27" s="80" t="s">
        <v>99</v>
      </c>
      <c r="B27" s="81">
        <v>4.2215613267581151</v>
      </c>
    </row>
    <row r="28" spans="1:2" s="5" customFormat="1" ht="12.75" x14ac:dyDescent="0.2">
      <c r="A28" s="80" t="s">
        <v>123</v>
      </c>
      <c r="B28" s="81">
        <v>3.0249063000466467</v>
      </c>
    </row>
    <row r="29" spans="1:2" s="5" customFormat="1" ht="12.75" x14ac:dyDescent="0.2">
      <c r="A29" s="80" t="s">
        <v>66</v>
      </c>
      <c r="B29" s="81">
        <v>2.8954813419373493</v>
      </c>
    </row>
    <row r="30" spans="1:2" s="5" customFormat="1" ht="12.75" x14ac:dyDescent="0.2">
      <c r="A30" s="80" t="s">
        <v>122</v>
      </c>
      <c r="B30" s="81">
        <v>2.7536334536878799</v>
      </c>
    </row>
    <row r="31" spans="1:2" s="5" customFormat="1" ht="12.75" x14ac:dyDescent="0.2">
      <c r="A31" s="80" t="s">
        <v>55</v>
      </c>
      <c r="B31" s="81">
        <v>2.6872786284029844</v>
      </c>
    </row>
    <row r="32" spans="1:2" s="5" customFormat="1" ht="12.75" x14ac:dyDescent="0.2">
      <c r="A32" s="80" t="s">
        <v>125</v>
      </c>
      <c r="B32" s="81">
        <v>1.4144127989861168</v>
      </c>
    </row>
    <row r="33" spans="1:2" s="5" customFormat="1" ht="12.75" x14ac:dyDescent="0.2">
      <c r="A33" s="80" t="s">
        <v>83</v>
      </c>
      <c r="B33" s="81">
        <v>1.3907519297095967</v>
      </c>
    </row>
    <row r="34" spans="1:2" s="5" customFormat="1" ht="12.75" x14ac:dyDescent="0.2">
      <c r="A34" s="80" t="s">
        <v>94</v>
      </c>
      <c r="B34" s="81">
        <v>1.1939910136650567</v>
      </c>
    </row>
    <row r="35" spans="1:2" s="5" customFormat="1" ht="12.75" x14ac:dyDescent="0.2">
      <c r="A35" s="80" t="s">
        <v>126</v>
      </c>
      <c r="B35" s="81">
        <v>1.0849361364132548</v>
      </c>
    </row>
    <row r="36" spans="1:2" s="5" customFormat="1" ht="12.75" x14ac:dyDescent="0.2">
      <c r="A36" s="80" t="s">
        <v>127</v>
      </c>
      <c r="B36" s="81">
        <v>1.0199720605246836</v>
      </c>
    </row>
    <row r="37" spans="1:2" s="5" customFormat="1" ht="12.75" x14ac:dyDescent="0.2">
      <c r="A37" s="80" t="s">
        <v>288</v>
      </c>
      <c r="B37" s="81">
        <v>0.99696630886953186</v>
      </c>
    </row>
    <row r="38" spans="1:2" s="5" customFormat="1" ht="12.75" x14ac:dyDescent="0.2">
      <c r="A38" s="80" t="s">
        <v>108</v>
      </c>
      <c r="B38" s="81">
        <v>0.97533594796193768</v>
      </c>
    </row>
    <row r="39" spans="1:2" s="5" customFormat="1" ht="12.75" x14ac:dyDescent="0.2">
      <c r="A39" s="80" t="s">
        <v>63</v>
      </c>
      <c r="B39" s="81">
        <v>0.96915527935767776</v>
      </c>
    </row>
    <row r="40" spans="1:2" s="5" customFormat="1" ht="12.75" x14ac:dyDescent="0.2">
      <c r="A40" s="80" t="s">
        <v>29</v>
      </c>
      <c r="B40" s="81">
        <v>0.932111881066229</v>
      </c>
    </row>
    <row r="41" spans="1:2" s="5" customFormat="1" ht="12.75" x14ac:dyDescent="0.2">
      <c r="A41" s="80" t="s">
        <v>289</v>
      </c>
      <c r="B41" s="81">
        <v>0.29803204593497101</v>
      </c>
    </row>
    <row r="42" spans="1:2" s="5" customFormat="1" ht="12.75" x14ac:dyDescent="0.2">
      <c r="A42" s="82" t="s">
        <v>37</v>
      </c>
      <c r="B42" s="83">
        <v>98.647366637330194</v>
      </c>
    </row>
    <row r="43" spans="1:2" s="5" customFormat="1" ht="12.75" x14ac:dyDescent="0.2">
      <c r="A43" s="80" t="s">
        <v>39</v>
      </c>
      <c r="B43" s="84">
        <v>1.35</v>
      </c>
    </row>
    <row r="44" spans="1:2" s="5" customFormat="1" ht="12.75" x14ac:dyDescent="0.2">
      <c r="A44" s="80" t="s">
        <v>41</v>
      </c>
      <c r="B44" s="81">
        <v>0</v>
      </c>
    </row>
    <row r="45" spans="1:2" s="5" customFormat="1" ht="13.5" thickBot="1" x14ac:dyDescent="0.25">
      <c r="A45" s="59" t="s">
        <v>43</v>
      </c>
      <c r="B45" s="60">
        <f>+B43+B42+B44</f>
        <v>99.997366637330188</v>
      </c>
    </row>
    <row r="46" spans="1:2" s="5" customFormat="1" ht="13.5" thickTop="1" x14ac:dyDescent="0.2"/>
    <row r="47" spans="1:2" s="5" customFormat="1" ht="12.75" x14ac:dyDescent="0.2"/>
    <row r="48" spans="1:2" s="5" customFormat="1" ht="12.75" x14ac:dyDescent="0.2"/>
    <row r="49" spans="1:4" s="5" customFormat="1" ht="12.75" x14ac:dyDescent="0.2"/>
    <row r="50" spans="1:4" s="5" customFormat="1" ht="12.75" x14ac:dyDescent="0.2">
      <c r="A50" s="4" t="s">
        <v>128</v>
      </c>
    </row>
    <row r="51" spans="1:4" s="5" customFormat="1" ht="12.75" x14ac:dyDescent="0.2">
      <c r="A51" s="44" t="s">
        <v>86</v>
      </c>
    </row>
    <row r="52" spans="1:4" s="13" customFormat="1" ht="12.75" x14ac:dyDescent="0.2">
      <c r="A52" s="65" t="s">
        <v>69</v>
      </c>
      <c r="B52" s="66" t="s">
        <v>70</v>
      </c>
      <c r="C52" s="66" t="s">
        <v>71</v>
      </c>
      <c r="D52" s="66" t="s">
        <v>73</v>
      </c>
    </row>
    <row r="53" spans="1:4" s="5" customFormat="1" ht="12.75" x14ac:dyDescent="0.2">
      <c r="A53" s="67" t="s">
        <v>129</v>
      </c>
      <c r="B53" s="85"/>
      <c r="C53" s="85"/>
      <c r="D53" s="85"/>
    </row>
    <row r="54" spans="1:4" s="5" customFormat="1" ht="12.75" x14ac:dyDescent="0.2">
      <c r="A54" s="86" t="s">
        <v>130</v>
      </c>
      <c r="B54" s="69">
        <v>30.347938144329902</v>
      </c>
      <c r="C54" s="69">
        <v>15.927782681501412</v>
      </c>
      <c r="D54" s="69">
        <v>15.330963946204811</v>
      </c>
    </row>
    <row r="55" spans="1:4" s="5" customFormat="1" ht="12.75" x14ac:dyDescent="0.2">
      <c r="A55" s="86" t="s">
        <v>131</v>
      </c>
      <c r="B55" s="69">
        <v>32.272159800249689</v>
      </c>
      <c r="C55" s="69">
        <v>17.644358519736649</v>
      </c>
      <c r="D55" s="69">
        <v>10.453951356584135</v>
      </c>
    </row>
    <row r="56" spans="1:4" s="5" customFormat="1" ht="12.75" x14ac:dyDescent="0.2"/>
    <row r="57" spans="1:4" s="5" customFormat="1" ht="12.75" x14ac:dyDescent="0.2">
      <c r="A57" s="87" t="s">
        <v>77</v>
      </c>
      <c r="B57" s="69"/>
      <c r="C57" s="69"/>
      <c r="D57" s="69"/>
    </row>
    <row r="58" spans="1:4" s="5" customFormat="1" ht="12.75" x14ac:dyDescent="0.2">
      <c r="A58" s="86" t="s">
        <v>132</v>
      </c>
      <c r="B58" s="69">
        <v>32.490166012462574</v>
      </c>
      <c r="C58" s="69">
        <v>19.881434272355335</v>
      </c>
      <c r="D58" s="69">
        <v>19.10270559214311</v>
      </c>
    </row>
    <row r="59" spans="1:4" s="5" customFormat="1" ht="12.75" x14ac:dyDescent="0.2"/>
    <row r="60" spans="1:4" s="5" customFormat="1" ht="12.75" x14ac:dyDescent="0.2"/>
    <row r="61" spans="1:4" s="5" customFormat="1" ht="12.75" x14ac:dyDescent="0.2">
      <c r="A61" s="44" t="s">
        <v>79</v>
      </c>
    </row>
    <row r="62" spans="1:4" s="5" customFormat="1" ht="12.75" x14ac:dyDescent="0.2">
      <c r="A62" s="5" t="s">
        <v>80</v>
      </c>
    </row>
    <row r="63" spans="1:4" s="5" customFormat="1" ht="12.75" x14ac:dyDescent="0.2">
      <c r="A63" s="5" t="s">
        <v>292</v>
      </c>
    </row>
    <row r="64" spans="1:4" s="5" customFormat="1" ht="12.75" x14ac:dyDescent="0.2">
      <c r="A64" s="5" t="s">
        <v>81</v>
      </c>
    </row>
    <row r="65" spans="1:1" s="5" customFormat="1" ht="12.75" x14ac:dyDescent="0.2">
      <c r="A65" s="5" t="s">
        <v>82</v>
      </c>
    </row>
  </sheetData>
  <mergeCells count="3">
    <mergeCell ref="C5:D5"/>
    <mergeCell ref="F5:G5"/>
    <mergeCell ref="B10:C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4"/>
  <sheetViews>
    <sheetView workbookViewId="0">
      <selection activeCell="B15" sqref="B15"/>
    </sheetView>
  </sheetViews>
  <sheetFormatPr defaultRowHeight="14.25" x14ac:dyDescent="0.2"/>
  <cols>
    <col min="1" max="1" width="40.42578125" style="2" customWidth="1"/>
    <col min="2" max="2" width="25.42578125" style="2" customWidth="1"/>
    <col min="3" max="3" width="28.28515625" style="2" customWidth="1"/>
    <col min="4" max="4" width="38.42578125" style="2" customWidth="1"/>
    <col min="5" max="5" width="12.7109375" style="2" customWidth="1"/>
    <col min="6" max="6" width="15.5703125" style="2" customWidth="1"/>
    <col min="7" max="7" width="21.140625" style="2" customWidth="1"/>
    <col min="8" max="16384" width="9.140625" style="2"/>
  </cols>
  <sheetData>
    <row r="1" spans="1:7" ht="19.5" x14ac:dyDescent="0.25">
      <c r="A1" s="1" t="s">
        <v>133</v>
      </c>
    </row>
    <row r="3" spans="1:7" s="5" customFormat="1" ht="12.75" x14ac:dyDescent="0.2"/>
    <row r="4" spans="1:7" s="5" customFormat="1" ht="13.5" thickBot="1" x14ac:dyDescent="0.25">
      <c r="A4" s="4" t="s">
        <v>1</v>
      </c>
    </row>
    <row r="5" spans="1:7" s="5" customFormat="1" ht="27" customHeight="1" thickTop="1" thickBot="1" x14ac:dyDescent="0.25">
      <c r="A5" s="6" t="s">
        <v>2</v>
      </c>
      <c r="B5" s="6" t="s">
        <v>3</v>
      </c>
      <c r="C5" s="190" t="s">
        <v>4</v>
      </c>
      <c r="D5" s="190"/>
      <c r="E5" s="6" t="s">
        <v>5</v>
      </c>
      <c r="F5" s="190" t="s">
        <v>6</v>
      </c>
      <c r="G5" s="190"/>
    </row>
    <row r="6" spans="1:7" s="90" customFormat="1" ht="72.75" customHeight="1" thickTop="1" thickBot="1" x14ac:dyDescent="0.25">
      <c r="A6" s="89" t="s">
        <v>134</v>
      </c>
      <c r="B6" s="7" t="s">
        <v>7</v>
      </c>
      <c r="C6" s="7" t="s">
        <v>8</v>
      </c>
      <c r="D6" s="7" t="s">
        <v>135</v>
      </c>
      <c r="E6" s="7" t="s">
        <v>136</v>
      </c>
      <c r="F6" s="7" t="s">
        <v>137</v>
      </c>
      <c r="G6" s="7" t="s">
        <v>138</v>
      </c>
    </row>
    <row r="7" spans="1:7" s="5" customFormat="1" ht="13.5" thickTop="1" x14ac:dyDescent="0.2"/>
    <row r="8" spans="1:7" s="5" customFormat="1" ht="12.75" x14ac:dyDescent="0.2"/>
    <row r="9" spans="1:7" s="5" customFormat="1" ht="13.5" thickBot="1" x14ac:dyDescent="0.25">
      <c r="A9" s="4" t="s">
        <v>119</v>
      </c>
    </row>
    <row r="10" spans="1:7" s="5" customFormat="1" ht="75.75" customHeight="1" thickTop="1" thickBot="1" x14ac:dyDescent="0.25">
      <c r="A10" s="73" t="s">
        <v>15</v>
      </c>
      <c r="B10" s="191" t="s">
        <v>139</v>
      </c>
      <c r="C10" s="192"/>
    </row>
    <row r="11" spans="1:7" s="5" customFormat="1" ht="13.5" thickTop="1" x14ac:dyDescent="0.2"/>
    <row r="12" spans="1:7" s="5" customFormat="1" ht="12.75" x14ac:dyDescent="0.2"/>
    <row r="13" spans="1:7" s="5" customFormat="1" ht="13.5" thickBot="1" x14ac:dyDescent="0.25">
      <c r="A13" s="4" t="s">
        <v>17</v>
      </c>
    </row>
    <row r="14" spans="1:7" s="13" customFormat="1" thickTop="1" thickBot="1" x14ac:dyDescent="0.25">
      <c r="A14" s="74" t="s">
        <v>18</v>
      </c>
      <c r="B14" s="75" t="s">
        <v>19</v>
      </c>
    </row>
    <row r="15" spans="1:7" s="5" customFormat="1" thickTop="1" thickBot="1" x14ac:dyDescent="0.25">
      <c r="A15" s="91" t="s">
        <v>291</v>
      </c>
      <c r="B15" s="189" t="s">
        <v>332</v>
      </c>
    </row>
    <row r="16" spans="1:7" s="5" customFormat="1" thickTop="1" thickBot="1" x14ac:dyDescent="0.25">
      <c r="A16" s="92"/>
      <c r="B16" s="93" t="s">
        <v>324</v>
      </c>
    </row>
    <row r="17" spans="1:7" s="5" customFormat="1" ht="13.5" thickTop="1" x14ac:dyDescent="0.2"/>
    <row r="18" spans="1:7" s="5" customFormat="1" ht="12.75" x14ac:dyDescent="0.2"/>
    <row r="19" spans="1:7" s="5" customFormat="1" ht="13.5" thickBot="1" x14ac:dyDescent="0.25">
      <c r="A19" s="4" t="s">
        <v>20</v>
      </c>
    </row>
    <row r="20" spans="1:7" s="13" customFormat="1" ht="23.25" customHeight="1" thickTop="1" x14ac:dyDescent="0.2">
      <c r="A20" s="18" t="s">
        <v>21</v>
      </c>
      <c r="B20" s="19" t="s">
        <v>22</v>
      </c>
      <c r="D20" s="18" t="s">
        <v>21</v>
      </c>
      <c r="E20" s="19" t="s">
        <v>22</v>
      </c>
    </row>
    <row r="21" spans="1:7" s="5" customFormat="1" ht="12.75" x14ac:dyDescent="0.2">
      <c r="A21" s="20" t="s">
        <v>23</v>
      </c>
      <c r="B21" s="21">
        <v>8.7872007722241463</v>
      </c>
      <c r="D21" s="20" t="s">
        <v>57</v>
      </c>
      <c r="E21" s="21">
        <v>1.0694358763189842</v>
      </c>
    </row>
    <row r="22" spans="1:7" s="5" customFormat="1" ht="12.75" x14ac:dyDescent="0.2">
      <c r="A22" s="20" t="s">
        <v>29</v>
      </c>
      <c r="B22" s="21">
        <v>6.8566563390353563</v>
      </c>
      <c r="D22" s="20" t="s">
        <v>141</v>
      </c>
      <c r="E22" s="21">
        <v>1.0646035279032224</v>
      </c>
    </row>
    <row r="23" spans="1:7" s="5" customFormat="1" ht="12.75" x14ac:dyDescent="0.2">
      <c r="A23" s="20" t="s">
        <v>25</v>
      </c>
      <c r="B23" s="21">
        <v>6.7391081362537033</v>
      </c>
      <c r="D23" s="80" t="s">
        <v>101</v>
      </c>
      <c r="E23" s="81">
        <v>1.0120490837453204</v>
      </c>
    </row>
    <row r="24" spans="1:7" s="5" customFormat="1" ht="12.75" x14ac:dyDescent="0.2">
      <c r="A24" s="20" t="s">
        <v>27</v>
      </c>
      <c r="B24" s="21">
        <v>6.6309591166543571</v>
      </c>
      <c r="D24" s="20" t="s">
        <v>140</v>
      </c>
      <c r="E24" s="21">
        <v>0.99897917436257999</v>
      </c>
    </row>
    <row r="25" spans="1:7" s="5" customFormat="1" ht="12.75" x14ac:dyDescent="0.2">
      <c r="A25" s="20" t="s">
        <v>31</v>
      </c>
      <c r="B25" s="21">
        <v>5.2214666340998246</v>
      </c>
      <c r="D25" s="20" t="s">
        <v>30</v>
      </c>
      <c r="E25" s="21">
        <v>0.92391050031926436</v>
      </c>
    </row>
    <row r="26" spans="1:7" s="5" customFormat="1" ht="12.75" x14ac:dyDescent="0.2">
      <c r="A26" s="20" t="s">
        <v>33</v>
      </c>
      <c r="B26" s="21">
        <v>4.6437806220874354</v>
      </c>
      <c r="D26" s="80" t="s">
        <v>142</v>
      </c>
      <c r="E26" s="81">
        <v>0.89236482365571135</v>
      </c>
    </row>
    <row r="27" spans="1:7" s="5" customFormat="1" ht="12.75" x14ac:dyDescent="0.2">
      <c r="A27" s="20" t="s">
        <v>45</v>
      </c>
      <c r="B27" s="21">
        <v>4.0419833155895875</v>
      </c>
      <c r="D27" s="80" t="s">
        <v>149</v>
      </c>
      <c r="E27" s="81">
        <v>0.89104654838734543</v>
      </c>
    </row>
    <row r="28" spans="1:7" s="5" customFormat="1" ht="12.75" x14ac:dyDescent="0.2">
      <c r="A28" s="20" t="s">
        <v>44</v>
      </c>
      <c r="B28" s="21">
        <v>3.3798931696273882</v>
      </c>
      <c r="D28" s="20" t="s">
        <v>65</v>
      </c>
      <c r="E28" s="21">
        <v>0.83497404837730904</v>
      </c>
    </row>
    <row r="29" spans="1:7" s="5" customFormat="1" ht="12.75" x14ac:dyDescent="0.2">
      <c r="A29" s="20" t="s">
        <v>121</v>
      </c>
      <c r="B29" s="21">
        <v>3.0174484524898055</v>
      </c>
      <c r="D29" s="20" t="s">
        <v>145</v>
      </c>
      <c r="E29" s="21">
        <v>0.82532660993298468</v>
      </c>
    </row>
    <row r="30" spans="1:7" s="5" customFormat="1" ht="12.75" x14ac:dyDescent="0.2">
      <c r="A30" s="20" t="s">
        <v>52</v>
      </c>
      <c r="B30" s="21">
        <v>2.5849346833236764</v>
      </c>
      <c r="D30" s="20" t="s">
        <v>144</v>
      </c>
      <c r="E30" s="21">
        <v>0.81405821066018613</v>
      </c>
    </row>
    <row r="31" spans="1:7" s="5" customFormat="1" ht="12.75" x14ac:dyDescent="0.2">
      <c r="A31" s="20" t="s">
        <v>26</v>
      </c>
      <c r="B31" s="21">
        <v>2.4357425638282604</v>
      </c>
      <c r="D31" s="20" t="s">
        <v>106</v>
      </c>
      <c r="E31" s="21">
        <v>0.7654386787836901</v>
      </c>
    </row>
    <row r="32" spans="1:7" s="5" customFormat="1" ht="12.75" x14ac:dyDescent="0.2">
      <c r="A32" s="20" t="s">
        <v>56</v>
      </c>
      <c r="B32" s="21">
        <v>2.4125154297946971</v>
      </c>
      <c r="D32" s="80" t="s">
        <v>143</v>
      </c>
      <c r="E32" s="81">
        <v>0.7591207815005554</v>
      </c>
      <c r="G32" s="5">
        <f>27+24</f>
        <v>51</v>
      </c>
    </row>
    <row r="33" spans="1:5" s="5" customFormat="1" ht="12.75" x14ac:dyDescent="0.2">
      <c r="A33" s="20" t="s">
        <v>38</v>
      </c>
      <c r="B33" s="21">
        <v>2.0789240809175999</v>
      </c>
      <c r="D33" s="80" t="s">
        <v>146</v>
      </c>
      <c r="E33" s="81">
        <v>0.7417296374767971</v>
      </c>
    </row>
    <row r="34" spans="1:5" s="5" customFormat="1" ht="12.75" x14ac:dyDescent="0.2">
      <c r="A34" s="20" t="s">
        <v>42</v>
      </c>
      <c r="B34" s="21">
        <v>2.0333659214165842</v>
      </c>
      <c r="D34" s="20" t="s">
        <v>147</v>
      </c>
      <c r="E34" s="21">
        <v>0.73957499421339556</v>
      </c>
    </row>
    <row r="35" spans="1:5" s="5" customFormat="1" ht="12.75" x14ac:dyDescent="0.2">
      <c r="A35" s="20" t="s">
        <v>59</v>
      </c>
      <c r="B35" s="21">
        <v>2.0112685479604422</v>
      </c>
      <c r="D35" s="20" t="s">
        <v>107</v>
      </c>
      <c r="E35" s="21">
        <v>0.73043601440732298</v>
      </c>
    </row>
    <row r="36" spans="1:5" s="5" customFormat="1" ht="12.75" x14ac:dyDescent="0.2">
      <c r="A36" s="20" t="s">
        <v>148</v>
      </c>
      <c r="B36" s="21">
        <v>1.911463294787761</v>
      </c>
      <c r="D36" s="20" t="s">
        <v>157</v>
      </c>
      <c r="E36" s="21">
        <v>0.69214098078065645</v>
      </c>
    </row>
    <row r="37" spans="1:5" s="5" customFormat="1" ht="12.75" x14ac:dyDescent="0.2">
      <c r="A37" s="20" t="s">
        <v>150</v>
      </c>
      <c r="B37" s="21">
        <v>1.7730337710633839</v>
      </c>
      <c r="D37" s="20" t="s">
        <v>159</v>
      </c>
      <c r="E37" s="21">
        <v>0.61045836173532841</v>
      </c>
    </row>
    <row r="38" spans="1:5" s="5" customFormat="1" ht="12.75" x14ac:dyDescent="0.2">
      <c r="A38" s="20" t="s">
        <v>99</v>
      </c>
      <c r="B38" s="21">
        <v>1.514987693229948</v>
      </c>
      <c r="D38" s="20" t="s">
        <v>155</v>
      </c>
      <c r="E38" s="21">
        <v>0.52739507171406852</v>
      </c>
    </row>
    <row r="39" spans="1:5" s="5" customFormat="1" ht="12.75" x14ac:dyDescent="0.2">
      <c r="A39" s="20" t="s">
        <v>152</v>
      </c>
      <c r="B39" s="21">
        <v>1.5107129234775432</v>
      </c>
      <c r="D39" s="20" t="s">
        <v>151</v>
      </c>
      <c r="E39" s="21">
        <v>0.51578947010676346</v>
      </c>
    </row>
    <row r="40" spans="1:5" s="5" customFormat="1" ht="12.75" x14ac:dyDescent="0.2">
      <c r="A40" s="20" t="s">
        <v>156</v>
      </c>
      <c r="B40" s="21">
        <v>1.4577243645031703</v>
      </c>
      <c r="D40" s="80" t="s">
        <v>66</v>
      </c>
      <c r="E40" s="81">
        <v>0.50793026608992009</v>
      </c>
    </row>
    <row r="41" spans="1:5" s="5" customFormat="1" ht="12.75" x14ac:dyDescent="0.2">
      <c r="A41" s="20" t="s">
        <v>105</v>
      </c>
      <c r="B41" s="21">
        <v>1.3403394526157864</v>
      </c>
      <c r="D41" s="20" t="s">
        <v>153</v>
      </c>
      <c r="E41" s="21">
        <v>0.46719117932220489</v>
      </c>
    </row>
    <row r="42" spans="1:5" s="5" customFormat="1" ht="12.75" x14ac:dyDescent="0.2">
      <c r="A42" s="20" t="s">
        <v>154</v>
      </c>
      <c r="B42" s="21">
        <v>1.3185434371515068</v>
      </c>
      <c r="D42" s="20" t="s">
        <v>54</v>
      </c>
      <c r="E42" s="21">
        <v>0.43646461226648847</v>
      </c>
    </row>
    <row r="43" spans="1:5" s="5" customFormat="1" ht="12.75" x14ac:dyDescent="0.2">
      <c r="A43" s="20" t="s">
        <v>102</v>
      </c>
      <c r="B43" s="21">
        <v>1.3088760851834909</v>
      </c>
      <c r="D43" s="20" t="s">
        <v>35</v>
      </c>
      <c r="E43" s="21">
        <v>0.40889101979523207</v>
      </c>
    </row>
    <row r="44" spans="1:5" s="5" customFormat="1" ht="12.75" x14ac:dyDescent="0.2">
      <c r="A44" s="20" t="s">
        <v>60</v>
      </c>
      <c r="B44" s="21">
        <v>1.2969160228544805</v>
      </c>
      <c r="D44" s="56" t="s">
        <v>158</v>
      </c>
      <c r="E44" s="21">
        <v>0.30230985829451579</v>
      </c>
    </row>
    <row r="45" spans="1:5" s="5" customFormat="1" ht="12.75" x14ac:dyDescent="0.2">
      <c r="A45" s="80" t="s">
        <v>49</v>
      </c>
      <c r="B45" s="81">
        <v>1.2409696418278222</v>
      </c>
      <c r="D45" s="82" t="s">
        <v>37</v>
      </c>
      <c r="E45" s="83">
        <v>97.480196611370332</v>
      </c>
    </row>
    <row r="46" spans="1:5" s="5" customFormat="1" ht="12.75" x14ac:dyDescent="0.2">
      <c r="A46" s="56" t="s">
        <v>160</v>
      </c>
      <c r="B46" s="81">
        <v>1.2335870348113247</v>
      </c>
      <c r="D46" s="80" t="s">
        <v>39</v>
      </c>
      <c r="E46" s="115">
        <v>2.5198033886296307</v>
      </c>
    </row>
    <row r="47" spans="1:5" s="5" customFormat="1" ht="15" thickBot="1" x14ac:dyDescent="0.25">
      <c r="A47" s="95" t="s">
        <v>161</v>
      </c>
      <c r="B47" s="81">
        <v>1.1661757744114472</v>
      </c>
      <c r="D47" s="59" t="s">
        <v>43</v>
      </c>
      <c r="E47" s="60">
        <f>+E46+E45</f>
        <v>99.999999999999957</v>
      </c>
    </row>
    <row r="48" spans="1:5" s="5" customFormat="1" ht="13.5" thickTop="1" x14ac:dyDescent="0.2"/>
    <row r="49" spans="1:5" s="5" customFormat="1" ht="12.75" x14ac:dyDescent="0.2">
      <c r="A49" s="4" t="s">
        <v>162</v>
      </c>
      <c r="B49" s="96"/>
    </row>
    <row r="50" spans="1:5" s="5" customFormat="1" ht="12.75" x14ac:dyDescent="0.2">
      <c r="A50" s="44" t="s">
        <v>287</v>
      </c>
    </row>
    <row r="51" spans="1:5" s="5" customFormat="1" ht="12.75" x14ac:dyDescent="0.2">
      <c r="A51" s="97" t="s">
        <v>69</v>
      </c>
      <c r="B51" s="66" t="s">
        <v>70</v>
      </c>
      <c r="C51" s="66" t="s">
        <v>71</v>
      </c>
      <c r="D51" s="66" t="s">
        <v>72</v>
      </c>
      <c r="E51" s="66" t="s">
        <v>73</v>
      </c>
    </row>
    <row r="52" spans="1:5" s="5" customFormat="1" ht="12.75" x14ac:dyDescent="0.2">
      <c r="A52" s="67" t="s">
        <v>74</v>
      </c>
      <c r="B52" s="85"/>
      <c r="C52" s="85"/>
      <c r="D52" s="85"/>
      <c r="E52" s="85"/>
    </row>
    <row r="53" spans="1:5" s="5" customFormat="1" ht="12.75" x14ac:dyDescent="0.2">
      <c r="A53" s="86" t="s">
        <v>163</v>
      </c>
      <c r="B53" s="69">
        <v>17.744423798193942</v>
      </c>
      <c r="C53" s="69">
        <v>11.282299261438755</v>
      </c>
      <c r="D53" s="69">
        <v>11.949236868673307</v>
      </c>
      <c r="E53" s="69">
        <v>8.1938315184500787</v>
      </c>
    </row>
    <row r="54" spans="1:5" s="5" customFormat="1" ht="15" x14ac:dyDescent="0.25">
      <c r="A54" s="86" t="s">
        <v>164</v>
      </c>
      <c r="B54" s="69">
        <v>19.755614488569595</v>
      </c>
      <c r="C54" s="182">
        <v>12.40353605290716</v>
      </c>
      <c r="D54" s="69">
        <v>0</v>
      </c>
      <c r="E54" s="182">
        <v>11.302491331637231</v>
      </c>
    </row>
    <row r="55" spans="1:5" s="5" customFormat="1" ht="12.75" x14ac:dyDescent="0.2"/>
    <row r="56" spans="1:5" s="5" customFormat="1" ht="12.75" x14ac:dyDescent="0.2">
      <c r="A56" s="98" t="s">
        <v>77</v>
      </c>
      <c r="B56" s="69"/>
      <c r="C56" s="69"/>
      <c r="D56" s="69"/>
      <c r="E56" s="69"/>
    </row>
    <row r="57" spans="1:5" s="5" customFormat="1" ht="15" x14ac:dyDescent="0.25">
      <c r="A57" s="86" t="s">
        <v>165</v>
      </c>
      <c r="B57" s="69">
        <v>18.525949705724965</v>
      </c>
      <c r="C57" s="182">
        <v>11.597312336628441</v>
      </c>
      <c r="D57" s="69">
        <v>12.139967331752066</v>
      </c>
      <c r="E57" s="182">
        <v>8.6536594647857576</v>
      </c>
    </row>
    <row r="58" spans="1:5" s="5" customFormat="1" ht="12.75" x14ac:dyDescent="0.2"/>
    <row r="59" spans="1:5" s="5" customFormat="1" ht="12.75" x14ac:dyDescent="0.2"/>
    <row r="60" spans="1:5" s="5" customFormat="1" ht="12.75" x14ac:dyDescent="0.2">
      <c r="A60" s="44" t="s">
        <v>79</v>
      </c>
    </row>
    <row r="61" spans="1:5" s="5" customFormat="1" ht="12.75" x14ac:dyDescent="0.2">
      <c r="A61" s="5" t="s">
        <v>80</v>
      </c>
    </row>
    <row r="62" spans="1:5" s="5" customFormat="1" ht="12.75" x14ac:dyDescent="0.2">
      <c r="A62" s="5" t="s">
        <v>292</v>
      </c>
    </row>
    <row r="63" spans="1:5" s="5" customFormat="1" ht="12.75" x14ac:dyDescent="0.2">
      <c r="A63" s="5" t="s">
        <v>81</v>
      </c>
    </row>
    <row r="64" spans="1:5" s="5" customFormat="1" ht="12.75" x14ac:dyDescent="0.2">
      <c r="A64" s="5" t="s">
        <v>82</v>
      </c>
    </row>
  </sheetData>
  <mergeCells count="3">
    <mergeCell ref="C5:D5"/>
    <mergeCell ref="F5:G5"/>
    <mergeCell ref="B10:C10"/>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2"/>
  <sheetViews>
    <sheetView workbookViewId="0">
      <selection activeCell="D9" sqref="D9"/>
    </sheetView>
  </sheetViews>
  <sheetFormatPr defaultRowHeight="14.25" x14ac:dyDescent="0.2"/>
  <cols>
    <col min="1" max="1" width="43.140625" style="2" customWidth="1"/>
    <col min="2" max="2" width="23.28515625" style="2" customWidth="1"/>
    <col min="3" max="3" width="16.5703125" style="2" customWidth="1"/>
    <col min="4" max="4" width="31.7109375" style="2" customWidth="1"/>
    <col min="5" max="5" width="19.28515625" style="2" customWidth="1"/>
    <col min="6" max="6" width="19.42578125" style="2" customWidth="1"/>
    <col min="7" max="7" width="19.28515625" style="2" customWidth="1"/>
    <col min="8" max="8" width="19.140625" style="2" customWidth="1"/>
    <col min="9" max="16384" width="9.140625" style="2"/>
  </cols>
  <sheetData>
    <row r="1" spans="1:8" ht="19.5" x14ac:dyDescent="0.25">
      <c r="A1" s="1" t="s">
        <v>166</v>
      </c>
    </row>
    <row r="3" spans="1:8" s="5" customFormat="1" ht="13.5" thickBot="1" x14ac:dyDescent="0.25">
      <c r="A3" s="4" t="s">
        <v>1</v>
      </c>
    </row>
    <row r="4" spans="1:8" s="5" customFormat="1" ht="27" customHeight="1" thickTop="1" thickBot="1" x14ac:dyDescent="0.25">
      <c r="A4" s="6" t="s">
        <v>2</v>
      </c>
      <c r="B4" s="6" t="s">
        <v>3</v>
      </c>
      <c r="C4" s="190" t="s">
        <v>4</v>
      </c>
      <c r="D4" s="190"/>
      <c r="E4" s="6" t="s">
        <v>5</v>
      </c>
      <c r="F4" s="190" t="s">
        <v>6</v>
      </c>
      <c r="G4" s="190"/>
      <c r="H4" s="190"/>
    </row>
    <row r="5" spans="1:8" s="5" customFormat="1" ht="61.5" customHeight="1" thickTop="1" thickBot="1" x14ac:dyDescent="0.25">
      <c r="A5" s="188" t="s">
        <v>318</v>
      </c>
      <c r="B5" s="7" t="s">
        <v>7</v>
      </c>
      <c r="C5" s="7" t="s">
        <v>8</v>
      </c>
      <c r="D5" s="8" t="s">
        <v>9</v>
      </c>
      <c r="E5" s="7" t="s">
        <v>167</v>
      </c>
      <c r="F5" s="7" t="s">
        <v>168</v>
      </c>
      <c r="G5" s="7" t="s">
        <v>169</v>
      </c>
      <c r="H5" s="7" t="s">
        <v>170</v>
      </c>
    </row>
    <row r="6" spans="1:8" s="5" customFormat="1" ht="13.5" thickTop="1" x14ac:dyDescent="0.2"/>
    <row r="7" spans="1:8" s="5" customFormat="1" ht="12.75" x14ac:dyDescent="0.2"/>
    <row r="8" spans="1:8" s="5" customFormat="1" ht="13.5" thickBot="1" x14ac:dyDescent="0.25">
      <c r="A8" s="4" t="s">
        <v>119</v>
      </c>
    </row>
    <row r="9" spans="1:8" s="5" customFormat="1" ht="60" customHeight="1" thickTop="1" thickBot="1" x14ac:dyDescent="0.25">
      <c r="A9" s="99" t="s">
        <v>15</v>
      </c>
      <c r="B9" s="191" t="s">
        <v>171</v>
      </c>
      <c r="C9" s="192"/>
    </row>
    <row r="10" spans="1:8" s="5" customFormat="1" ht="13.5" thickTop="1" x14ac:dyDescent="0.2"/>
    <row r="11" spans="1:8" s="5" customFormat="1" ht="12.75" x14ac:dyDescent="0.2"/>
    <row r="12" spans="1:8" s="5" customFormat="1" ht="12.75" x14ac:dyDescent="0.2">
      <c r="A12" s="4" t="s">
        <v>17</v>
      </c>
    </row>
    <row r="13" spans="1:8" s="13" customFormat="1" ht="12.75" x14ac:dyDescent="0.2">
      <c r="A13" s="100" t="s">
        <v>18</v>
      </c>
      <c r="B13" s="100" t="s">
        <v>19</v>
      </c>
    </row>
    <row r="14" spans="1:8" s="5" customFormat="1" ht="12.75" x14ac:dyDescent="0.2">
      <c r="A14" s="101" t="s">
        <v>331</v>
      </c>
      <c r="B14" s="102" t="s">
        <v>325</v>
      </c>
    </row>
    <row r="15" spans="1:8" s="5" customFormat="1" ht="12.75" x14ac:dyDescent="0.2">
      <c r="A15" s="102"/>
      <c r="B15" s="102" t="s">
        <v>326</v>
      </c>
    </row>
    <row r="16" spans="1:8" s="5" customFormat="1" ht="12.75" x14ac:dyDescent="0.2">
      <c r="A16" s="32"/>
      <c r="B16" s="32"/>
    </row>
    <row r="17" spans="1:5" s="5" customFormat="1" ht="12.75" x14ac:dyDescent="0.2"/>
    <row r="18" spans="1:5" s="5" customFormat="1" ht="13.5" thickBot="1" x14ac:dyDescent="0.25">
      <c r="A18" s="4" t="s">
        <v>20</v>
      </c>
    </row>
    <row r="19" spans="1:5" s="13" customFormat="1" ht="13.5" thickTop="1" x14ac:dyDescent="0.2">
      <c r="A19" s="18" t="s">
        <v>21</v>
      </c>
      <c r="B19" s="19" t="s">
        <v>22</v>
      </c>
      <c r="D19" s="18" t="s">
        <v>21</v>
      </c>
      <c r="E19" s="19" t="s">
        <v>22</v>
      </c>
    </row>
    <row r="20" spans="1:5" s="5" customFormat="1" ht="12.75" x14ac:dyDescent="0.2">
      <c r="A20" s="80" t="s">
        <v>46</v>
      </c>
      <c r="B20" s="81">
        <v>6.0792429757252835</v>
      </c>
      <c r="D20" s="80" t="s">
        <v>60</v>
      </c>
      <c r="E20" s="81">
        <v>1.0367919441800533</v>
      </c>
    </row>
    <row r="21" spans="1:5" s="5" customFormat="1" ht="12.75" x14ac:dyDescent="0.2">
      <c r="A21" s="80" t="s">
        <v>50</v>
      </c>
      <c r="B21" s="81">
        <v>4.69051391779404</v>
      </c>
      <c r="D21" s="80" t="s">
        <v>172</v>
      </c>
      <c r="E21" s="81">
        <v>1.0262558254937413</v>
      </c>
    </row>
    <row r="22" spans="1:5" s="5" customFormat="1" ht="12.75" x14ac:dyDescent="0.2">
      <c r="A22" s="80" t="s">
        <v>40</v>
      </c>
      <c r="B22" s="81">
        <v>4.6135709261419589</v>
      </c>
      <c r="D22" s="80" t="s">
        <v>173</v>
      </c>
      <c r="E22" s="81">
        <v>0.13573585316023171</v>
      </c>
    </row>
    <row r="23" spans="1:5" s="5" customFormat="1" ht="12.75" x14ac:dyDescent="0.2">
      <c r="A23" s="80" t="s">
        <v>125</v>
      </c>
      <c r="B23" s="81">
        <v>4.0295698761174892</v>
      </c>
      <c r="D23" s="82" t="s">
        <v>37</v>
      </c>
      <c r="E23" s="83">
        <v>95.05</v>
      </c>
    </row>
    <row r="24" spans="1:5" s="5" customFormat="1" ht="12.75" x14ac:dyDescent="0.2">
      <c r="A24" s="80" t="s">
        <v>48</v>
      </c>
      <c r="B24" s="81">
        <v>3.9844814820811187</v>
      </c>
      <c r="D24" s="80" t="s">
        <v>39</v>
      </c>
      <c r="E24" s="94">
        <v>4.95</v>
      </c>
    </row>
    <row r="25" spans="1:5" s="5" customFormat="1" ht="12.75" x14ac:dyDescent="0.2">
      <c r="A25" s="80" t="s">
        <v>174</v>
      </c>
      <c r="B25" s="81">
        <v>3.8012912129827936</v>
      </c>
      <c r="D25" s="56" t="s">
        <v>41</v>
      </c>
      <c r="E25" s="94">
        <v>0</v>
      </c>
    </row>
    <row r="26" spans="1:5" s="5" customFormat="1" ht="13.5" thickBot="1" x14ac:dyDescent="0.25">
      <c r="A26" s="80" t="s">
        <v>175</v>
      </c>
      <c r="B26" s="81">
        <v>3.63650108134483</v>
      </c>
      <c r="D26" s="59" t="s">
        <v>43</v>
      </c>
      <c r="E26" s="60">
        <f>+E24+E23+E25</f>
        <v>100</v>
      </c>
    </row>
    <row r="27" spans="1:5" s="5" customFormat="1" ht="13.5" thickTop="1" x14ac:dyDescent="0.2">
      <c r="A27" s="80" t="s">
        <v>55</v>
      </c>
      <c r="B27" s="81">
        <v>3.5844599823713388</v>
      </c>
      <c r="D27" s="103"/>
      <c r="E27" s="104"/>
    </row>
    <row r="28" spans="1:5" s="5" customFormat="1" ht="12.75" x14ac:dyDescent="0.2">
      <c r="A28" s="80" t="s">
        <v>36</v>
      </c>
      <c r="B28" s="81">
        <v>3.5402099711447774</v>
      </c>
      <c r="D28" s="103"/>
      <c r="E28" s="104"/>
    </row>
    <row r="29" spans="1:5" s="5" customFormat="1" ht="12.75" x14ac:dyDescent="0.2">
      <c r="A29" s="80" t="s">
        <v>98</v>
      </c>
      <c r="B29" s="81">
        <v>3.2833047489156977</v>
      </c>
    </row>
    <row r="30" spans="1:5" s="5" customFormat="1" ht="12.75" x14ac:dyDescent="0.2">
      <c r="A30" s="80" t="s">
        <v>176</v>
      </c>
      <c r="B30" s="81">
        <v>3.2594407876292468</v>
      </c>
    </row>
    <row r="31" spans="1:5" s="5" customFormat="1" ht="12.75" x14ac:dyDescent="0.2">
      <c r="A31" s="80" t="s">
        <v>34</v>
      </c>
      <c r="B31" s="81">
        <v>3.0096200596987814</v>
      </c>
    </row>
    <row r="32" spans="1:5" s="5" customFormat="1" ht="12.75" x14ac:dyDescent="0.2">
      <c r="A32" s="80" t="s">
        <v>95</v>
      </c>
      <c r="B32" s="81">
        <v>2.9588638183577762</v>
      </c>
    </row>
    <row r="33" spans="1:5" s="5" customFormat="1" ht="12.75" x14ac:dyDescent="0.2">
      <c r="A33" s="80" t="s">
        <v>24</v>
      </c>
      <c r="B33" s="81">
        <v>2.7873410586457465</v>
      </c>
    </row>
    <row r="34" spans="1:5" s="5" customFormat="1" ht="12.75" x14ac:dyDescent="0.2">
      <c r="A34" s="80" t="s">
        <v>108</v>
      </c>
      <c r="B34" s="81">
        <v>2.7331363228990955</v>
      </c>
    </row>
    <row r="35" spans="1:5" s="5" customFormat="1" ht="12.75" x14ac:dyDescent="0.2">
      <c r="A35" s="80" t="s">
        <v>177</v>
      </c>
      <c r="B35" s="81">
        <v>2.5367613834265419</v>
      </c>
      <c r="D35" s="103"/>
      <c r="E35" s="104"/>
    </row>
    <row r="36" spans="1:5" s="5" customFormat="1" ht="12.75" x14ac:dyDescent="0.2">
      <c r="A36" s="80" t="s">
        <v>178</v>
      </c>
      <c r="B36" s="81">
        <v>2.5340452436886829</v>
      </c>
    </row>
    <row r="37" spans="1:5" s="5" customFormat="1" ht="12.75" x14ac:dyDescent="0.2">
      <c r="A37" s="80" t="s">
        <v>47</v>
      </c>
      <c r="B37" s="81">
        <v>2.4551407069561897</v>
      </c>
    </row>
    <row r="38" spans="1:5" s="5" customFormat="1" ht="12.75" x14ac:dyDescent="0.2">
      <c r="A38" s="80" t="s">
        <v>62</v>
      </c>
      <c r="B38" s="81">
        <v>2.3264319080333147</v>
      </c>
    </row>
    <row r="39" spans="1:5" s="5" customFormat="1" ht="12.75" x14ac:dyDescent="0.2">
      <c r="A39" s="80" t="s">
        <v>51</v>
      </c>
      <c r="B39" s="81">
        <v>2.3201599864190703</v>
      </c>
    </row>
    <row r="40" spans="1:5" s="5" customFormat="1" ht="12.75" x14ac:dyDescent="0.2">
      <c r="A40" s="80" t="s">
        <v>123</v>
      </c>
      <c r="B40" s="81">
        <v>2.3131888806108991</v>
      </c>
      <c r="D40" s="103"/>
      <c r="E40" s="104"/>
    </row>
    <row r="41" spans="1:5" s="5" customFormat="1" ht="12.75" x14ac:dyDescent="0.2">
      <c r="A41" s="80" t="s">
        <v>179</v>
      </c>
      <c r="B41" s="81">
        <v>2.1621827253247403</v>
      </c>
      <c r="D41" s="103"/>
      <c r="E41" s="104"/>
    </row>
    <row r="42" spans="1:5" s="5" customFormat="1" ht="12.75" x14ac:dyDescent="0.2">
      <c r="A42" s="80" t="s">
        <v>100</v>
      </c>
      <c r="B42" s="81">
        <v>2.1001950813545696</v>
      </c>
      <c r="D42" s="103"/>
      <c r="E42" s="104"/>
    </row>
    <row r="43" spans="1:5" s="5" customFormat="1" ht="12.75" x14ac:dyDescent="0.2">
      <c r="A43" s="80" t="s">
        <v>58</v>
      </c>
      <c r="B43" s="81">
        <v>2.0892448513709416</v>
      </c>
      <c r="D43" s="103"/>
      <c r="E43" s="104"/>
    </row>
    <row r="44" spans="1:5" s="5" customFormat="1" ht="12.75" x14ac:dyDescent="0.2">
      <c r="A44" s="80" t="s">
        <v>180</v>
      </c>
      <c r="B44" s="81">
        <v>2.0555793757405652</v>
      </c>
      <c r="D44" s="103"/>
      <c r="E44" s="104"/>
    </row>
    <row r="45" spans="1:5" s="5" customFormat="1" ht="12.75" x14ac:dyDescent="0.2">
      <c r="A45" s="80" t="s">
        <v>181</v>
      </c>
      <c r="B45" s="81">
        <v>1.9316185395142307</v>
      </c>
      <c r="D45" s="103"/>
      <c r="E45" s="104"/>
    </row>
    <row r="46" spans="1:5" s="5" customFormat="1" ht="12.75" x14ac:dyDescent="0.2">
      <c r="A46" s="80" t="s">
        <v>182</v>
      </c>
      <c r="B46" s="81">
        <v>1.8972940314909426</v>
      </c>
      <c r="D46" s="32"/>
      <c r="E46" s="104"/>
    </row>
    <row r="47" spans="1:5" s="5" customFormat="1" ht="12.75" x14ac:dyDescent="0.2">
      <c r="A47" s="80" t="s">
        <v>97</v>
      </c>
      <c r="B47" s="81">
        <v>1.7332005531629799</v>
      </c>
      <c r="D47" s="32"/>
      <c r="E47" s="104"/>
    </row>
    <row r="48" spans="1:5" s="5" customFormat="1" ht="12.75" x14ac:dyDescent="0.2">
      <c r="A48" s="80" t="s">
        <v>53</v>
      </c>
      <c r="B48" s="81">
        <v>1.6594452403808395</v>
      </c>
      <c r="D48" s="32"/>
      <c r="E48" s="104"/>
    </row>
    <row r="49" spans="1:5" s="5" customFormat="1" ht="12.75" x14ac:dyDescent="0.2">
      <c r="A49" s="80" t="s">
        <v>42</v>
      </c>
      <c r="B49" s="81">
        <v>1.6405463476163333</v>
      </c>
      <c r="D49" s="32"/>
      <c r="E49" s="104"/>
    </row>
    <row r="50" spans="1:5" s="5" customFormat="1" ht="12.75" x14ac:dyDescent="0.2">
      <c r="A50" s="80" t="s">
        <v>183</v>
      </c>
      <c r="B50" s="81">
        <v>1.623967712992527</v>
      </c>
      <c r="D50" s="32"/>
      <c r="E50" s="104"/>
    </row>
    <row r="51" spans="1:5" s="5" customFormat="1" ht="12.75" x14ac:dyDescent="0.2">
      <c r="A51" s="80" t="s">
        <v>104</v>
      </c>
      <c r="B51" s="81">
        <v>1.2644041778939399</v>
      </c>
    </row>
    <row r="52" spans="1:5" s="5" customFormat="1" ht="12.75" x14ac:dyDescent="0.2">
      <c r="A52" s="80" t="s">
        <v>127</v>
      </c>
      <c r="B52" s="81">
        <v>1.1735176174848614</v>
      </c>
    </row>
    <row r="53" spans="1:5" s="5" customFormat="1" ht="13.5" thickBot="1" x14ac:dyDescent="0.25">
      <c r="A53" s="105" t="s">
        <v>184</v>
      </c>
      <c r="B53" s="106">
        <v>1.0455137736603222</v>
      </c>
    </row>
    <row r="54" spans="1:5" s="5" customFormat="1" ht="13.5" thickTop="1" x14ac:dyDescent="0.2"/>
    <row r="55" spans="1:5" s="5" customFormat="1" ht="12.75" x14ac:dyDescent="0.2"/>
    <row r="56" spans="1:5" s="5" customFormat="1" ht="12.75" x14ac:dyDescent="0.2"/>
    <row r="57" spans="1:5" s="5" customFormat="1" ht="12.75" x14ac:dyDescent="0.2">
      <c r="D57" s="62"/>
      <c r="E57" s="63"/>
    </row>
    <row r="58" spans="1:5" s="5" customFormat="1" ht="12.75" x14ac:dyDescent="0.2">
      <c r="A58" s="4" t="s">
        <v>185</v>
      </c>
      <c r="B58" s="96"/>
    </row>
    <row r="59" spans="1:5" s="5" customFormat="1" ht="12.75" x14ac:dyDescent="0.2">
      <c r="A59" s="44" t="s">
        <v>68</v>
      </c>
    </row>
    <row r="60" spans="1:5" s="5" customFormat="1" ht="12.75" x14ac:dyDescent="0.2">
      <c r="A60" s="97" t="s">
        <v>69</v>
      </c>
      <c r="B60" s="66" t="s">
        <v>70</v>
      </c>
      <c r="C60" s="66" t="s">
        <v>71</v>
      </c>
      <c r="D60" s="66" t="s">
        <v>72</v>
      </c>
      <c r="E60" s="66" t="s">
        <v>73</v>
      </c>
    </row>
    <row r="61" spans="1:5" s="5" customFormat="1" ht="12.75" x14ac:dyDescent="0.2">
      <c r="A61" s="67" t="s">
        <v>74</v>
      </c>
      <c r="B61" s="85"/>
      <c r="C61" s="85"/>
      <c r="D61" s="85"/>
      <c r="E61" s="85"/>
    </row>
    <row r="62" spans="1:5" s="5" customFormat="1" ht="12.75" x14ac:dyDescent="0.2">
      <c r="A62" s="86" t="s">
        <v>186</v>
      </c>
      <c r="B62" s="69">
        <v>32.474042248478341</v>
      </c>
      <c r="C62" s="69">
        <v>25.920228321680749</v>
      </c>
      <c r="D62" s="69">
        <v>22.624498423763306</v>
      </c>
      <c r="E62" s="69">
        <v>5.963651995574426</v>
      </c>
    </row>
    <row r="63" spans="1:5" s="5" customFormat="1" ht="12.75" x14ac:dyDescent="0.2">
      <c r="A63" s="86" t="s">
        <v>187</v>
      </c>
      <c r="B63" s="69">
        <v>33.145473758365604</v>
      </c>
      <c r="C63" s="69">
        <v>26.638556343546394</v>
      </c>
      <c r="D63" s="69">
        <v>0</v>
      </c>
      <c r="E63" s="69">
        <v>19.546960019677929</v>
      </c>
    </row>
    <row r="64" spans="1:5" s="5" customFormat="1" ht="12.75" x14ac:dyDescent="0.2">
      <c r="A64" s="98" t="s">
        <v>77</v>
      </c>
      <c r="B64" s="88"/>
      <c r="C64" s="88"/>
      <c r="D64" s="88"/>
      <c r="E64" s="88"/>
    </row>
    <row r="65" spans="1:5" s="5" customFormat="1" ht="12.75" x14ac:dyDescent="0.2">
      <c r="A65" s="86" t="s">
        <v>188</v>
      </c>
      <c r="B65" s="69">
        <v>34.852108589620954</v>
      </c>
      <c r="C65" s="69">
        <v>25.897927450192171</v>
      </c>
      <c r="D65" s="69">
        <v>17.3784548948394</v>
      </c>
      <c r="E65" s="69">
        <v>9.521317698790277</v>
      </c>
    </row>
    <row r="66" spans="1:5" s="5" customFormat="1" ht="12.75" x14ac:dyDescent="0.2"/>
    <row r="67" spans="1:5" s="5" customFormat="1" ht="12.75" x14ac:dyDescent="0.2"/>
    <row r="68" spans="1:5" s="5" customFormat="1" ht="12.75" x14ac:dyDescent="0.2">
      <c r="A68" s="44" t="s">
        <v>79</v>
      </c>
    </row>
    <row r="69" spans="1:5" s="5" customFormat="1" ht="12.75" x14ac:dyDescent="0.2">
      <c r="A69" s="5" t="s">
        <v>80</v>
      </c>
    </row>
    <row r="70" spans="1:5" s="5" customFormat="1" ht="12.75" x14ac:dyDescent="0.2">
      <c r="A70" s="5" t="s">
        <v>292</v>
      </c>
    </row>
    <row r="71" spans="1:5" s="5" customFormat="1" ht="12.75" x14ac:dyDescent="0.2">
      <c r="A71" s="5" t="s">
        <v>81</v>
      </c>
    </row>
    <row r="72" spans="1:5" s="5" customFormat="1" ht="12.75" x14ac:dyDescent="0.2">
      <c r="A72" s="5" t="s">
        <v>189</v>
      </c>
    </row>
  </sheetData>
  <mergeCells count="3">
    <mergeCell ref="C4:D4"/>
    <mergeCell ref="F4:H4"/>
    <mergeCell ref="B9:C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0"/>
  <sheetViews>
    <sheetView workbookViewId="0"/>
  </sheetViews>
  <sheetFormatPr defaultRowHeight="14.25" x14ac:dyDescent="0.2"/>
  <cols>
    <col min="1" max="1" width="45.5703125" style="2" customWidth="1"/>
    <col min="2" max="2" width="23.5703125" style="2" customWidth="1"/>
    <col min="3" max="3" width="20.42578125" style="2" customWidth="1"/>
    <col min="4" max="4" width="31.7109375" style="2" customWidth="1"/>
    <col min="5" max="5" width="18.42578125" style="2" customWidth="1"/>
    <col min="6" max="6" width="26.5703125" style="2" customWidth="1"/>
    <col min="7" max="7" width="29.42578125" style="2" customWidth="1"/>
    <col min="8" max="16384" width="9.140625" style="2"/>
  </cols>
  <sheetData>
    <row r="1" spans="1:7" s="72" customFormat="1" ht="19.5" x14ac:dyDescent="0.25">
      <c r="A1" s="1" t="s">
        <v>190</v>
      </c>
    </row>
    <row r="2" spans="1:7" ht="16.5" customHeight="1" x14ac:dyDescent="0.4">
      <c r="A2" s="107"/>
    </row>
    <row r="4" spans="1:7" s="5" customFormat="1" ht="13.5" thickBot="1" x14ac:dyDescent="0.25">
      <c r="A4" s="4" t="s">
        <v>1</v>
      </c>
    </row>
    <row r="5" spans="1:7" s="5" customFormat="1" ht="27.75" customHeight="1" thickTop="1" thickBot="1" x14ac:dyDescent="0.25">
      <c r="A5" s="6" t="s">
        <v>2</v>
      </c>
      <c r="B5" s="6" t="s">
        <v>3</v>
      </c>
      <c r="C5" s="190" t="s">
        <v>4</v>
      </c>
      <c r="D5" s="190"/>
      <c r="E5" s="6" t="s">
        <v>5</v>
      </c>
      <c r="F5" s="190" t="s">
        <v>6</v>
      </c>
      <c r="G5" s="190"/>
    </row>
    <row r="6" spans="1:7" s="5" customFormat="1" ht="66.75" customHeight="1" thickTop="1" thickBot="1" x14ac:dyDescent="0.25">
      <c r="A6" s="108" t="s">
        <v>191</v>
      </c>
      <c r="B6" s="8" t="s">
        <v>7</v>
      </c>
      <c r="C6" s="8" t="s">
        <v>8</v>
      </c>
      <c r="D6" s="8" t="s">
        <v>9</v>
      </c>
      <c r="E6" s="8" t="s">
        <v>192</v>
      </c>
      <c r="F6" s="108" t="s">
        <v>193</v>
      </c>
      <c r="G6" s="8" t="s">
        <v>194</v>
      </c>
    </row>
    <row r="7" spans="1:7" s="5" customFormat="1" ht="13.5" thickTop="1" x14ac:dyDescent="0.2"/>
    <row r="8" spans="1:7" s="5" customFormat="1" ht="12.75" x14ac:dyDescent="0.2"/>
    <row r="9" spans="1:7" s="5" customFormat="1" ht="13.5" thickBot="1" x14ac:dyDescent="0.25">
      <c r="A9" s="4" t="s">
        <v>119</v>
      </c>
    </row>
    <row r="10" spans="1:7" s="5" customFormat="1" ht="70.5" customHeight="1" thickTop="1" thickBot="1" x14ac:dyDescent="0.25">
      <c r="A10" s="73" t="s">
        <v>15</v>
      </c>
      <c r="B10" s="191" t="s">
        <v>195</v>
      </c>
      <c r="C10" s="192"/>
    </row>
    <row r="11" spans="1:7" s="5" customFormat="1" ht="13.5" thickTop="1" x14ac:dyDescent="0.2"/>
    <row r="12" spans="1:7" s="5" customFormat="1" ht="12.75" x14ac:dyDescent="0.2"/>
    <row r="13" spans="1:7" s="5" customFormat="1" ht="13.5" thickBot="1" x14ac:dyDescent="0.25">
      <c r="A13" s="4" t="s">
        <v>17</v>
      </c>
    </row>
    <row r="14" spans="1:7" s="13" customFormat="1" ht="13.5" thickTop="1" x14ac:dyDescent="0.2">
      <c r="A14" s="74" t="s">
        <v>18</v>
      </c>
      <c r="B14" s="75" t="s">
        <v>19</v>
      </c>
    </row>
    <row r="15" spans="1:7" s="5" customFormat="1" ht="12.75" x14ac:dyDescent="0.2">
      <c r="A15" s="76" t="s">
        <v>296</v>
      </c>
      <c r="B15" s="77" t="s">
        <v>322</v>
      </c>
    </row>
    <row r="16" spans="1:7" s="5" customFormat="1" ht="13.5" thickBot="1" x14ac:dyDescent="0.25">
      <c r="A16" s="78"/>
      <c r="B16" s="79" t="s">
        <v>323</v>
      </c>
    </row>
    <row r="17" spans="1:5" s="5" customFormat="1" ht="13.5" thickTop="1" x14ac:dyDescent="0.2">
      <c r="A17" s="32"/>
      <c r="B17" s="32"/>
    </row>
    <row r="18" spans="1:5" s="5" customFormat="1" ht="12.75" x14ac:dyDescent="0.2"/>
    <row r="19" spans="1:5" s="5" customFormat="1" ht="13.5" thickBot="1" x14ac:dyDescent="0.25">
      <c r="A19" s="4" t="s">
        <v>20</v>
      </c>
    </row>
    <row r="20" spans="1:5" s="13" customFormat="1" ht="13.5" thickTop="1" x14ac:dyDescent="0.2">
      <c r="A20" s="18" t="s">
        <v>21</v>
      </c>
      <c r="B20" s="19" t="s">
        <v>22</v>
      </c>
      <c r="D20" s="18" t="s">
        <v>21</v>
      </c>
      <c r="E20" s="19" t="s">
        <v>22</v>
      </c>
    </row>
    <row r="21" spans="1:5" s="5" customFormat="1" ht="12.75" x14ac:dyDescent="0.2">
      <c r="A21" s="80" t="s">
        <v>38</v>
      </c>
      <c r="B21" s="81">
        <v>6.489562755293993</v>
      </c>
      <c r="D21" s="109" t="s">
        <v>144</v>
      </c>
      <c r="E21" s="81">
        <v>0.93997298224263115</v>
      </c>
    </row>
    <row r="22" spans="1:5" s="5" customFormat="1" ht="12.75" x14ac:dyDescent="0.2">
      <c r="A22" s="80" t="s">
        <v>46</v>
      </c>
      <c r="B22" s="81">
        <v>6.1548045734871684</v>
      </c>
      <c r="D22" s="109" t="s">
        <v>300</v>
      </c>
      <c r="E22" s="81">
        <v>0.92835494185349987</v>
      </c>
    </row>
    <row r="23" spans="1:5" s="5" customFormat="1" ht="12.75" x14ac:dyDescent="0.2">
      <c r="A23" s="80" t="s">
        <v>31</v>
      </c>
      <c r="B23" s="81">
        <v>5.218648649367581</v>
      </c>
      <c r="D23" s="109" t="s">
        <v>154</v>
      </c>
      <c r="E23" s="81">
        <v>0.92241758306366073</v>
      </c>
    </row>
    <row r="24" spans="1:5" s="5" customFormat="1" ht="12.75" x14ac:dyDescent="0.2">
      <c r="A24" s="80" t="s">
        <v>48</v>
      </c>
      <c r="B24" s="81">
        <v>5.0371307356252668</v>
      </c>
      <c r="D24" s="109" t="s">
        <v>146</v>
      </c>
      <c r="E24" s="81">
        <v>0.91204362581831577</v>
      </c>
    </row>
    <row r="25" spans="1:5" s="5" customFormat="1" ht="12.75" x14ac:dyDescent="0.2">
      <c r="A25" s="80" t="s">
        <v>44</v>
      </c>
      <c r="B25" s="81">
        <v>4.6161651690420307</v>
      </c>
      <c r="D25" s="109" t="s">
        <v>204</v>
      </c>
      <c r="E25" s="81">
        <v>0.86540855020009722</v>
      </c>
    </row>
    <row r="26" spans="1:5" s="5" customFormat="1" ht="12.75" x14ac:dyDescent="0.2">
      <c r="A26" s="80" t="s">
        <v>176</v>
      </c>
      <c r="B26" s="81">
        <v>4.3222950650593157</v>
      </c>
      <c r="D26" s="109" t="s">
        <v>301</v>
      </c>
      <c r="E26" s="81">
        <v>0.86204700112754029</v>
      </c>
    </row>
    <row r="27" spans="1:5" s="5" customFormat="1" ht="12.75" x14ac:dyDescent="0.2">
      <c r="A27" s="80" t="s">
        <v>177</v>
      </c>
      <c r="B27" s="81">
        <v>4.2904730463813801</v>
      </c>
      <c r="D27" s="82" t="s">
        <v>302</v>
      </c>
      <c r="E27" s="83">
        <v>98.12896072568924</v>
      </c>
    </row>
    <row r="28" spans="1:5" s="5" customFormat="1" ht="12.75" x14ac:dyDescent="0.2">
      <c r="A28" s="80" t="s">
        <v>196</v>
      </c>
      <c r="B28" s="81">
        <v>4.112506409060031</v>
      </c>
      <c r="D28" s="80" t="s">
        <v>39</v>
      </c>
      <c r="E28" s="183">
        <v>1.87</v>
      </c>
    </row>
    <row r="29" spans="1:5" s="5" customFormat="1" ht="13.5" thickBot="1" x14ac:dyDescent="0.25">
      <c r="A29" s="80" t="s">
        <v>24</v>
      </c>
      <c r="B29" s="81">
        <v>4.0358816894221494</v>
      </c>
      <c r="D29" s="59" t="s">
        <v>43</v>
      </c>
      <c r="E29" s="60">
        <v>100</v>
      </c>
    </row>
    <row r="30" spans="1:5" s="5" customFormat="1" ht="13.5" thickTop="1" x14ac:dyDescent="0.2">
      <c r="A30" s="80" t="s">
        <v>47</v>
      </c>
      <c r="B30" s="81">
        <v>3.5262099998695948</v>
      </c>
      <c r="D30" s="110"/>
      <c r="E30" s="104"/>
    </row>
    <row r="31" spans="1:5" s="5" customFormat="1" ht="12.75" x14ac:dyDescent="0.2">
      <c r="A31" s="80" t="s">
        <v>61</v>
      </c>
      <c r="B31" s="81">
        <v>3.4882591275108807</v>
      </c>
    </row>
    <row r="32" spans="1:5" s="5" customFormat="1" ht="12.75" x14ac:dyDescent="0.2">
      <c r="A32" s="80" t="s">
        <v>49</v>
      </c>
      <c r="B32" s="81">
        <v>3.4580746369394384</v>
      </c>
    </row>
    <row r="33" spans="1:5" s="5" customFormat="1" ht="12.75" x14ac:dyDescent="0.2">
      <c r="A33" s="80" t="s">
        <v>197</v>
      </c>
      <c r="B33" s="81">
        <v>3.1181161115539076</v>
      </c>
    </row>
    <row r="34" spans="1:5" s="5" customFormat="1" ht="12.75" x14ac:dyDescent="0.2">
      <c r="A34" s="80" t="s">
        <v>59</v>
      </c>
      <c r="B34" s="81">
        <v>2.9919102731197507</v>
      </c>
    </row>
    <row r="35" spans="1:5" s="5" customFormat="1" ht="12.75" x14ac:dyDescent="0.2">
      <c r="A35" s="80" t="s">
        <v>200</v>
      </c>
      <c r="B35" s="81">
        <v>2.8301330747735123</v>
      </c>
      <c r="D35" s="110"/>
      <c r="E35" s="104"/>
    </row>
    <row r="36" spans="1:5" s="5" customFormat="1" ht="12.75" x14ac:dyDescent="0.2">
      <c r="A36" s="80" t="s">
        <v>40</v>
      </c>
      <c r="B36" s="81">
        <v>2.4270774830711748</v>
      </c>
      <c r="D36" s="110"/>
      <c r="E36" s="104"/>
    </row>
    <row r="37" spans="1:5" s="5" customFormat="1" ht="12.75" x14ac:dyDescent="0.2">
      <c r="A37" s="80" t="s">
        <v>156</v>
      </c>
      <c r="B37" s="81">
        <v>2.3437377859788699</v>
      </c>
      <c r="D37" s="110"/>
      <c r="E37" s="104"/>
    </row>
    <row r="38" spans="1:5" s="5" customFormat="1" ht="12.75" x14ac:dyDescent="0.2">
      <c r="A38" s="80" t="s">
        <v>198</v>
      </c>
      <c r="B38" s="81">
        <v>2.1411966880088715</v>
      </c>
      <c r="D38" s="110"/>
      <c r="E38" s="104"/>
    </row>
    <row r="39" spans="1:5" s="5" customFormat="1" ht="12.75" x14ac:dyDescent="0.2">
      <c r="A39" s="80" t="s">
        <v>96</v>
      </c>
      <c r="B39" s="81">
        <v>2.1233092576327226</v>
      </c>
      <c r="D39" s="32"/>
      <c r="E39" s="32"/>
    </row>
    <row r="40" spans="1:5" s="5" customFormat="1" ht="12.75" x14ac:dyDescent="0.2">
      <c r="A40" s="80" t="s">
        <v>201</v>
      </c>
      <c r="B40" s="81">
        <v>2.1158226478134221</v>
      </c>
      <c r="D40" s="32"/>
      <c r="E40" s="32"/>
    </row>
    <row r="41" spans="1:5" s="5" customFormat="1" ht="12.75" x14ac:dyDescent="0.2">
      <c r="A41" s="80" t="s">
        <v>100</v>
      </c>
      <c r="B41" s="81">
        <v>2.0830458226695154</v>
      </c>
      <c r="D41" s="32"/>
      <c r="E41" s="32"/>
    </row>
    <row r="42" spans="1:5" s="5" customFormat="1" ht="12.75" x14ac:dyDescent="0.2">
      <c r="A42" s="80" t="s">
        <v>155</v>
      </c>
      <c r="B42" s="81">
        <v>2.03365693246108</v>
      </c>
      <c r="D42" s="110"/>
      <c r="E42" s="104"/>
    </row>
    <row r="43" spans="1:5" s="5" customFormat="1" ht="12.75" x14ac:dyDescent="0.2">
      <c r="A43" s="80" t="s">
        <v>124</v>
      </c>
      <c r="B43" s="81">
        <v>1.9595427568662265</v>
      </c>
    </row>
    <row r="44" spans="1:5" s="5" customFormat="1" ht="12.75" x14ac:dyDescent="0.2">
      <c r="A44" s="80" t="s">
        <v>297</v>
      </c>
      <c r="B44" s="81">
        <v>1.9429577885622149</v>
      </c>
    </row>
    <row r="45" spans="1:5" s="5" customFormat="1" ht="12.75" x14ac:dyDescent="0.2">
      <c r="A45" s="56" t="s">
        <v>30</v>
      </c>
      <c r="B45" s="81">
        <v>1.6217712985654034</v>
      </c>
    </row>
    <row r="46" spans="1:5" s="5" customFormat="1" ht="12.75" x14ac:dyDescent="0.2">
      <c r="A46" s="56" t="s">
        <v>101</v>
      </c>
      <c r="B46" s="81">
        <v>1.469902876954883</v>
      </c>
      <c r="D46" s="32"/>
      <c r="E46" s="104"/>
    </row>
    <row r="47" spans="1:5" s="5" customFormat="1" ht="12.75" x14ac:dyDescent="0.2">
      <c r="A47" s="56" t="s">
        <v>298</v>
      </c>
      <c r="B47" s="81">
        <v>1.4552316402904133</v>
      </c>
      <c r="D47" s="32"/>
      <c r="E47" s="104"/>
    </row>
    <row r="48" spans="1:5" s="5" customFormat="1" ht="12.75" x14ac:dyDescent="0.2">
      <c r="A48" s="56" t="s">
        <v>199</v>
      </c>
      <c r="B48" s="81">
        <v>1.2730622870754109</v>
      </c>
    </row>
    <row r="49" spans="1:8" s="5" customFormat="1" ht="12.75" x14ac:dyDescent="0.2">
      <c r="A49" s="56" t="s">
        <v>202</v>
      </c>
      <c r="B49" s="81">
        <v>1.0891775505078511</v>
      </c>
    </row>
    <row r="50" spans="1:8" s="5" customFormat="1" ht="12.75" x14ac:dyDescent="0.2">
      <c r="A50" s="56" t="s">
        <v>203</v>
      </c>
      <c r="B50" s="81">
        <v>1.0230609545984657</v>
      </c>
    </row>
    <row r="51" spans="1:8" s="5" customFormat="1" ht="12.75" x14ac:dyDescent="0.2">
      <c r="A51" s="56" t="s">
        <v>299</v>
      </c>
      <c r="B51" s="81">
        <v>0.95625058157026732</v>
      </c>
    </row>
    <row r="52" spans="1:8" s="5" customFormat="1" ht="13.5" thickBot="1" x14ac:dyDescent="0.25">
      <c r="A52" s="111" t="s">
        <v>183</v>
      </c>
      <c r="B52" s="106">
        <v>0.9497403722507044</v>
      </c>
    </row>
    <row r="53" spans="1:8" s="5" customFormat="1" ht="13.5" thickTop="1" x14ac:dyDescent="0.2"/>
    <row r="54" spans="1:8" s="5" customFormat="1" ht="12.75" x14ac:dyDescent="0.2"/>
    <row r="55" spans="1:8" s="5" customFormat="1" ht="12.75" x14ac:dyDescent="0.2">
      <c r="A55" s="4" t="s">
        <v>205</v>
      </c>
    </row>
    <row r="56" spans="1:8" s="5" customFormat="1" ht="12.75" x14ac:dyDescent="0.2">
      <c r="A56" s="44" t="s">
        <v>86</v>
      </c>
    </row>
    <row r="57" spans="1:8" s="5" customFormat="1" ht="12.75" x14ac:dyDescent="0.2">
      <c r="A57" s="97" t="s">
        <v>69</v>
      </c>
      <c r="B57" s="66" t="s">
        <v>70</v>
      </c>
      <c r="C57" s="66" t="s">
        <v>71</v>
      </c>
      <c r="D57" s="66" t="s">
        <v>72</v>
      </c>
      <c r="E57" s="66" t="s">
        <v>73</v>
      </c>
    </row>
    <row r="58" spans="1:8" s="5" customFormat="1" ht="12.75" x14ac:dyDescent="0.2">
      <c r="A58" s="67" t="s">
        <v>74</v>
      </c>
      <c r="B58" s="85"/>
      <c r="C58" s="85"/>
      <c r="D58" s="85"/>
      <c r="E58" s="85"/>
    </row>
    <row r="59" spans="1:8" s="5" customFormat="1" ht="12.75" x14ac:dyDescent="0.2">
      <c r="A59" s="86" t="s">
        <v>206</v>
      </c>
      <c r="B59" s="69">
        <v>12.785508007351009</v>
      </c>
      <c r="C59" s="69">
        <v>14.874968028358859</v>
      </c>
      <c r="D59" s="69">
        <v>14.878566281329375</v>
      </c>
      <c r="E59" s="69">
        <v>19.801229889944171</v>
      </c>
    </row>
    <row r="60" spans="1:8" s="5" customFormat="1" ht="12.75" x14ac:dyDescent="0.2">
      <c r="A60" s="86" t="s">
        <v>207</v>
      </c>
      <c r="B60" s="69">
        <v>13.740066649577031</v>
      </c>
      <c r="C60" s="69">
        <v>15.739250800697025</v>
      </c>
      <c r="D60" s="69">
        <v>0</v>
      </c>
      <c r="E60" s="69">
        <v>15.882118188380856</v>
      </c>
    </row>
    <row r="61" spans="1:8" s="5" customFormat="1" ht="12.75" x14ac:dyDescent="0.2">
      <c r="A61" s="86"/>
      <c r="B61" s="69"/>
      <c r="C61" s="69"/>
      <c r="D61" s="69"/>
      <c r="E61" s="69"/>
    </row>
    <row r="62" spans="1:8" s="5" customFormat="1" ht="12.75" x14ac:dyDescent="0.2">
      <c r="A62" s="98" t="s">
        <v>77</v>
      </c>
      <c r="B62" s="88"/>
      <c r="C62" s="88"/>
      <c r="D62" s="88"/>
      <c r="E62" s="88"/>
    </row>
    <row r="63" spans="1:8" s="5" customFormat="1" ht="12.75" x14ac:dyDescent="0.2">
      <c r="A63" s="86" t="s">
        <v>208</v>
      </c>
      <c r="B63" s="69">
        <v>10.777611481827631</v>
      </c>
      <c r="C63" s="69">
        <v>13.961329698156021</v>
      </c>
      <c r="D63" s="69">
        <v>14.927474381474592</v>
      </c>
      <c r="E63" s="69">
        <v>15.816973848319392</v>
      </c>
      <c r="F63" s="71"/>
      <c r="G63" s="71"/>
      <c r="H63" s="71"/>
    </row>
    <row r="64" spans="1:8" s="5" customFormat="1" ht="12.75" x14ac:dyDescent="0.2"/>
    <row r="65" spans="1:5" s="5" customFormat="1" ht="12.75" x14ac:dyDescent="0.2"/>
    <row r="66" spans="1:5" s="5" customFormat="1" ht="12.75" x14ac:dyDescent="0.2">
      <c r="A66" s="44" t="s">
        <v>79</v>
      </c>
    </row>
    <row r="67" spans="1:5" s="5" customFormat="1" x14ac:dyDescent="0.2">
      <c r="A67" s="5" t="s">
        <v>80</v>
      </c>
      <c r="D67" s="2"/>
      <c r="E67" s="2"/>
    </row>
    <row r="68" spans="1:5" s="5" customFormat="1" x14ac:dyDescent="0.2">
      <c r="A68" s="5" t="s">
        <v>292</v>
      </c>
      <c r="D68" s="2"/>
      <c r="E68" s="2"/>
    </row>
    <row r="69" spans="1:5" s="5" customFormat="1" x14ac:dyDescent="0.2">
      <c r="A69" s="5" t="s">
        <v>81</v>
      </c>
      <c r="D69" s="2"/>
      <c r="E69" s="2"/>
    </row>
    <row r="70" spans="1:5" s="5" customFormat="1" x14ac:dyDescent="0.2">
      <c r="A70" s="5" t="s">
        <v>189</v>
      </c>
      <c r="D70" s="2"/>
      <c r="E70" s="2"/>
    </row>
  </sheetData>
  <mergeCells count="3">
    <mergeCell ref="C5:D5"/>
    <mergeCell ref="F5:G5"/>
    <mergeCell ref="B10:C1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8"/>
  <sheetViews>
    <sheetView workbookViewId="0">
      <selection activeCell="B6" sqref="B6"/>
    </sheetView>
  </sheetViews>
  <sheetFormatPr defaultRowHeight="14.25" x14ac:dyDescent="0.2"/>
  <cols>
    <col min="1" max="1" width="53.140625" style="2" customWidth="1"/>
    <col min="2" max="2" width="19.28515625" style="2" customWidth="1"/>
    <col min="3" max="3" width="13.28515625" style="2" customWidth="1"/>
    <col min="4" max="4" width="32.42578125" style="2" customWidth="1"/>
    <col min="5" max="5" width="16.140625" style="2" customWidth="1"/>
    <col min="6" max="6" width="20.42578125" style="2" customWidth="1"/>
    <col min="7" max="7" width="20.28515625" style="2" customWidth="1"/>
    <col min="8" max="8" width="21.42578125" style="2" customWidth="1"/>
    <col min="9" max="16384" width="9.140625" style="2"/>
  </cols>
  <sheetData>
    <row r="1" spans="1:8" ht="19.5" x14ac:dyDescent="0.25">
      <c r="A1" s="1" t="s">
        <v>209</v>
      </c>
    </row>
    <row r="2" spans="1:8" ht="15.75" customHeight="1" x14ac:dyDescent="0.25">
      <c r="A2" s="1"/>
    </row>
    <row r="4" spans="1:8" s="5" customFormat="1" ht="13.5" thickBot="1" x14ac:dyDescent="0.25">
      <c r="A4" s="4" t="s">
        <v>1</v>
      </c>
    </row>
    <row r="5" spans="1:8" s="5" customFormat="1" ht="29.25" customHeight="1" thickTop="1" thickBot="1" x14ac:dyDescent="0.25">
      <c r="A5" s="6" t="s">
        <v>2</v>
      </c>
      <c r="B5" s="6" t="s">
        <v>3</v>
      </c>
      <c r="C5" s="190" t="s">
        <v>4</v>
      </c>
      <c r="D5" s="190"/>
      <c r="E5" s="6" t="s">
        <v>5</v>
      </c>
      <c r="F5" s="195" t="s">
        <v>6</v>
      </c>
      <c r="G5" s="196"/>
      <c r="H5" s="197"/>
    </row>
    <row r="6" spans="1:8" s="5" customFormat="1" ht="63" customHeight="1" thickTop="1" thickBot="1" x14ac:dyDescent="0.25">
      <c r="A6" s="7" t="s">
        <v>210</v>
      </c>
      <c r="B6" s="7" t="s">
        <v>333</v>
      </c>
      <c r="C6" s="7" t="s">
        <v>8</v>
      </c>
      <c r="D6" s="7" t="s">
        <v>334</v>
      </c>
      <c r="E6" s="7" t="s">
        <v>211</v>
      </c>
      <c r="F6" s="7" t="s">
        <v>117</v>
      </c>
      <c r="G6" s="7" t="s">
        <v>212</v>
      </c>
      <c r="H6" s="7" t="s">
        <v>213</v>
      </c>
    </row>
    <row r="7" spans="1:8" s="5" customFormat="1" ht="13.5" thickTop="1" x14ac:dyDescent="0.2"/>
    <row r="8" spans="1:8" s="5" customFormat="1" ht="12.75" x14ac:dyDescent="0.2"/>
    <row r="9" spans="1:8" s="5" customFormat="1" ht="13.5" thickBot="1" x14ac:dyDescent="0.25">
      <c r="A9" s="4" t="s">
        <v>119</v>
      </c>
    </row>
    <row r="10" spans="1:8" s="5" customFormat="1" ht="51" customHeight="1" thickTop="1" thickBot="1" x14ac:dyDescent="0.3">
      <c r="A10" s="73" t="s">
        <v>15</v>
      </c>
      <c r="B10" s="191" t="s">
        <v>214</v>
      </c>
      <c r="C10" s="198"/>
      <c r="D10" s="199"/>
    </row>
    <row r="11" spans="1:8" s="5" customFormat="1" ht="13.5" thickTop="1" x14ac:dyDescent="0.2"/>
    <row r="12" spans="1:8" s="5" customFormat="1" ht="12.75" x14ac:dyDescent="0.2"/>
    <row r="13" spans="1:8" s="5" customFormat="1" ht="12.75" x14ac:dyDescent="0.2">
      <c r="A13" s="4" t="s">
        <v>215</v>
      </c>
    </row>
    <row r="14" spans="1:8" s="13" customFormat="1" ht="12.75" x14ac:dyDescent="0.2">
      <c r="A14" s="112" t="s">
        <v>18</v>
      </c>
      <c r="B14" s="112" t="s">
        <v>19</v>
      </c>
    </row>
    <row r="15" spans="1:8" s="5" customFormat="1" ht="12.75" x14ac:dyDescent="0.2">
      <c r="A15" s="113" t="s">
        <v>303</v>
      </c>
      <c r="B15" s="114" t="s">
        <v>327</v>
      </c>
    </row>
    <row r="16" spans="1:8" s="5" customFormat="1" ht="12.75" x14ac:dyDescent="0.2">
      <c r="A16" s="114"/>
      <c r="B16" s="114" t="s">
        <v>228</v>
      </c>
    </row>
    <row r="17" spans="1:5" s="5" customFormat="1" ht="12.75" x14ac:dyDescent="0.2"/>
    <row r="18" spans="1:5" s="5" customFormat="1" ht="12.75" x14ac:dyDescent="0.2"/>
    <row r="19" spans="1:5" s="5" customFormat="1" ht="13.5" thickBot="1" x14ac:dyDescent="0.25">
      <c r="A19" s="4" t="s">
        <v>20</v>
      </c>
    </row>
    <row r="20" spans="1:5" s="13" customFormat="1" ht="26.25" thickTop="1" x14ac:dyDescent="0.2">
      <c r="A20" s="18" t="s">
        <v>21</v>
      </c>
      <c r="B20" s="19" t="s">
        <v>22</v>
      </c>
      <c r="D20" s="18" t="s">
        <v>21</v>
      </c>
      <c r="E20" s="19" t="s">
        <v>22</v>
      </c>
    </row>
    <row r="21" spans="1:5" s="5" customFormat="1" ht="15" x14ac:dyDescent="0.25">
      <c r="A21" s="80" t="s">
        <v>23</v>
      </c>
      <c r="B21" s="81">
        <v>6.2439218583623841</v>
      </c>
      <c r="D21" s="45" t="s">
        <v>108</v>
      </c>
      <c r="E21" s="46">
        <v>1.0122222306986561</v>
      </c>
    </row>
    <row r="22" spans="1:5" s="5" customFormat="1" ht="15" x14ac:dyDescent="0.25">
      <c r="A22" s="80" t="s">
        <v>25</v>
      </c>
      <c r="B22" s="81">
        <v>5.7732844737313957</v>
      </c>
      <c r="D22" s="45" t="s">
        <v>288</v>
      </c>
      <c r="E22" s="46">
        <v>0.99961335343787905</v>
      </c>
    </row>
    <row r="23" spans="1:5" s="5" customFormat="1" ht="15" x14ac:dyDescent="0.25">
      <c r="A23" s="80" t="s">
        <v>175</v>
      </c>
      <c r="B23" s="81">
        <v>5.2795870275620125</v>
      </c>
      <c r="D23" s="45" t="s">
        <v>26</v>
      </c>
      <c r="E23" s="46">
        <v>0.99163397547218501</v>
      </c>
    </row>
    <row r="24" spans="1:5" s="5" customFormat="1" ht="15" x14ac:dyDescent="0.25">
      <c r="A24" s="80" t="s">
        <v>27</v>
      </c>
      <c r="B24" s="81">
        <v>5.1743152343730472</v>
      </c>
      <c r="D24" s="45" t="s">
        <v>216</v>
      </c>
      <c r="E24" s="46">
        <v>0.95963955256552469</v>
      </c>
    </row>
    <row r="25" spans="1:5" s="5" customFormat="1" ht="15" x14ac:dyDescent="0.25">
      <c r="A25" s="80" t="s">
        <v>38</v>
      </c>
      <c r="B25" s="81">
        <v>5.1415046660445469</v>
      </c>
      <c r="D25" s="45" t="s">
        <v>300</v>
      </c>
      <c r="E25" s="46">
        <v>0.92599413171967904</v>
      </c>
    </row>
    <row r="26" spans="1:5" s="5" customFormat="1" ht="15" x14ac:dyDescent="0.25">
      <c r="A26" s="80" t="s">
        <v>29</v>
      </c>
      <c r="B26" s="81">
        <v>5.0918201316945026</v>
      </c>
      <c r="D26" s="45" t="s">
        <v>99</v>
      </c>
      <c r="E26" s="46">
        <v>0.9214813352115313</v>
      </c>
    </row>
    <row r="27" spans="1:5" s="5" customFormat="1" ht="15" x14ac:dyDescent="0.25">
      <c r="A27" s="80" t="s">
        <v>102</v>
      </c>
      <c r="B27" s="81">
        <v>4.6489478182125472</v>
      </c>
      <c r="D27" s="45" t="s">
        <v>64</v>
      </c>
      <c r="E27" s="46">
        <v>0.91454962831668074</v>
      </c>
    </row>
    <row r="28" spans="1:5" s="5" customFormat="1" ht="15" x14ac:dyDescent="0.25">
      <c r="A28" s="80" t="s">
        <v>45</v>
      </c>
      <c r="B28" s="81">
        <v>3.979849170410179</v>
      </c>
      <c r="D28" s="45" t="s">
        <v>301</v>
      </c>
      <c r="E28" s="46">
        <v>0.8506298789575959</v>
      </c>
    </row>
    <row r="29" spans="1:5" s="5" customFormat="1" ht="15" x14ac:dyDescent="0.25">
      <c r="A29" s="80" t="s">
        <v>33</v>
      </c>
      <c r="B29" s="81">
        <v>3.9585685775589683</v>
      </c>
      <c r="D29" s="45" t="s">
        <v>28</v>
      </c>
      <c r="E29" s="46">
        <v>0.73720700799827876</v>
      </c>
    </row>
    <row r="30" spans="1:5" s="5" customFormat="1" ht="15" x14ac:dyDescent="0.25">
      <c r="A30" s="80" t="s">
        <v>176</v>
      </c>
      <c r="B30" s="81">
        <v>3.8743240296992267</v>
      </c>
      <c r="D30" s="45" t="s">
        <v>123</v>
      </c>
      <c r="E30" s="46">
        <v>0.50286342533983064</v>
      </c>
    </row>
    <row r="31" spans="1:5" s="5" customFormat="1" ht="12.75" x14ac:dyDescent="0.2">
      <c r="A31" s="80" t="s">
        <v>125</v>
      </c>
      <c r="B31" s="81">
        <v>3.2980759124838617</v>
      </c>
      <c r="D31" s="82" t="s">
        <v>37</v>
      </c>
      <c r="E31" s="83">
        <v>99.618998592386902</v>
      </c>
    </row>
    <row r="32" spans="1:5" s="5" customFormat="1" ht="12.75" x14ac:dyDescent="0.2">
      <c r="A32" s="80" t="s">
        <v>31</v>
      </c>
      <c r="B32" s="81">
        <v>2.8247526220582522</v>
      </c>
      <c r="D32" s="80" t="s">
        <v>39</v>
      </c>
      <c r="E32" s="115">
        <v>0.3810014076130791</v>
      </c>
    </row>
    <row r="33" spans="1:6" s="5" customFormat="1" ht="12.75" x14ac:dyDescent="0.2">
      <c r="A33" s="80" t="s">
        <v>57</v>
      </c>
      <c r="B33" s="81">
        <v>2.5729026353204101</v>
      </c>
      <c r="D33" s="56" t="s">
        <v>41</v>
      </c>
      <c r="E33" s="94">
        <v>0</v>
      </c>
    </row>
    <row r="34" spans="1:6" s="5" customFormat="1" ht="12.75" x14ac:dyDescent="0.2">
      <c r="A34" s="80" t="s">
        <v>46</v>
      </c>
      <c r="B34" s="81">
        <v>2.4999449628495687</v>
      </c>
      <c r="D34" s="116" t="s">
        <v>43</v>
      </c>
      <c r="E34" s="117">
        <f>+E32+E31+E33</f>
        <v>99.999999999999986</v>
      </c>
    </row>
    <row r="35" spans="1:6" s="5" customFormat="1" ht="12.75" x14ac:dyDescent="0.2">
      <c r="A35" s="80" t="s">
        <v>304</v>
      </c>
      <c r="B35" s="81">
        <v>2.4990647433217932</v>
      </c>
    </row>
    <row r="36" spans="1:6" s="5" customFormat="1" ht="12.75" x14ac:dyDescent="0.2">
      <c r="A36" s="80" t="s">
        <v>52</v>
      </c>
      <c r="B36" s="81">
        <v>2.3725222913944024</v>
      </c>
    </row>
    <row r="37" spans="1:6" s="5" customFormat="1" ht="12.75" x14ac:dyDescent="0.2">
      <c r="A37" s="80" t="s">
        <v>174</v>
      </c>
      <c r="B37" s="81">
        <v>2.3277130196547287</v>
      </c>
    </row>
    <row r="38" spans="1:6" s="5" customFormat="1" ht="12.75" x14ac:dyDescent="0.2">
      <c r="A38" s="80" t="s">
        <v>181</v>
      </c>
      <c r="B38" s="81">
        <v>2.179800383554698</v>
      </c>
    </row>
    <row r="39" spans="1:6" s="5" customFormat="1" ht="12.75" x14ac:dyDescent="0.2">
      <c r="A39" s="80" t="s">
        <v>47</v>
      </c>
      <c r="B39" s="81">
        <v>2.1290367999760784</v>
      </c>
    </row>
    <row r="40" spans="1:6" s="5" customFormat="1" ht="12.75" x14ac:dyDescent="0.2">
      <c r="A40" s="80" t="s">
        <v>201</v>
      </c>
      <c r="B40" s="81">
        <v>2.1233239755448761</v>
      </c>
    </row>
    <row r="41" spans="1:6" s="5" customFormat="1" ht="12.75" x14ac:dyDescent="0.2">
      <c r="A41" s="56" t="s">
        <v>127</v>
      </c>
      <c r="B41" s="81">
        <v>2.1210767188862412</v>
      </c>
      <c r="D41" s="118"/>
      <c r="E41" s="118"/>
    </row>
    <row r="42" spans="1:6" s="5" customFormat="1" ht="12.75" x14ac:dyDescent="0.2">
      <c r="A42" s="56" t="s">
        <v>179</v>
      </c>
      <c r="B42" s="81">
        <v>2.0521790667050923</v>
      </c>
      <c r="D42" s="103"/>
      <c r="E42" s="119"/>
    </row>
    <row r="43" spans="1:6" s="5" customFormat="1" ht="12.75" x14ac:dyDescent="0.2">
      <c r="A43" s="56" t="s">
        <v>97</v>
      </c>
      <c r="B43" s="81">
        <v>2.0061315234727339</v>
      </c>
      <c r="D43" s="110"/>
      <c r="E43" s="110"/>
    </row>
    <row r="44" spans="1:6" s="118" customFormat="1" ht="12.75" x14ac:dyDescent="0.2">
      <c r="A44" s="109" t="s">
        <v>44</v>
      </c>
      <c r="B44" s="81">
        <v>1.9786527169615244</v>
      </c>
      <c r="C44" s="5"/>
      <c r="D44" s="5"/>
      <c r="E44" s="5"/>
      <c r="F44" s="5"/>
    </row>
    <row r="45" spans="1:6" s="118" customFormat="1" ht="12.75" x14ac:dyDescent="0.2">
      <c r="A45" s="109" t="s">
        <v>56</v>
      </c>
      <c r="B45" s="81">
        <v>1.8761725384797634</v>
      </c>
      <c r="C45" s="5"/>
      <c r="D45" s="5"/>
      <c r="E45" s="5"/>
      <c r="F45" s="5"/>
    </row>
    <row r="46" spans="1:6" s="118" customFormat="1" ht="12.75" x14ac:dyDescent="0.2">
      <c r="A46" s="109" t="s">
        <v>107</v>
      </c>
      <c r="B46" s="81">
        <v>1.6889423058703068</v>
      </c>
      <c r="C46" s="5"/>
      <c r="D46" s="5"/>
      <c r="E46" s="5"/>
      <c r="F46" s="5"/>
    </row>
    <row r="47" spans="1:6" s="5" customFormat="1" ht="12.75" x14ac:dyDescent="0.2">
      <c r="A47" s="56" t="s">
        <v>49</v>
      </c>
      <c r="B47" s="81">
        <v>1.4657404112659378</v>
      </c>
    </row>
    <row r="48" spans="1:6" s="5" customFormat="1" ht="12.75" x14ac:dyDescent="0.2">
      <c r="A48" s="56" t="s">
        <v>199</v>
      </c>
      <c r="B48" s="81">
        <v>1.3497801393612934</v>
      </c>
    </row>
    <row r="49" spans="1:5" s="5" customFormat="1" ht="12.75" x14ac:dyDescent="0.2">
      <c r="A49" s="56" t="s">
        <v>59</v>
      </c>
      <c r="B49" s="81">
        <v>1.2297361177231503</v>
      </c>
    </row>
    <row r="50" spans="1:5" s="5" customFormat="1" ht="13.5" thickBot="1" x14ac:dyDescent="0.25">
      <c r="A50" s="111" t="s">
        <v>66</v>
      </c>
      <c r="B50" s="120">
        <v>1.0414922001355718</v>
      </c>
    </row>
    <row r="51" spans="1:5" s="5" customFormat="1" ht="13.5" thickTop="1" x14ac:dyDescent="0.2"/>
    <row r="52" spans="1:5" s="5" customFormat="1" ht="12.75" x14ac:dyDescent="0.2"/>
    <row r="53" spans="1:5" s="5" customFormat="1" ht="12.75" x14ac:dyDescent="0.2"/>
    <row r="54" spans="1:5" s="5" customFormat="1" ht="12.75" x14ac:dyDescent="0.2">
      <c r="A54" s="4" t="s">
        <v>217</v>
      </c>
    </row>
    <row r="55" spans="1:5" s="5" customFormat="1" ht="12.75" x14ac:dyDescent="0.2">
      <c r="A55" s="44" t="s">
        <v>86</v>
      </c>
    </row>
    <row r="56" spans="1:5" s="13" customFormat="1" ht="12.75" x14ac:dyDescent="0.2">
      <c r="A56" s="65" t="s">
        <v>69</v>
      </c>
      <c r="B56" s="66" t="s">
        <v>70</v>
      </c>
      <c r="C56" s="66" t="s">
        <v>71</v>
      </c>
      <c r="D56" s="66" t="s">
        <v>72</v>
      </c>
      <c r="E56" s="66" t="s">
        <v>73</v>
      </c>
    </row>
    <row r="57" spans="1:5" s="5" customFormat="1" ht="12.75" x14ac:dyDescent="0.2">
      <c r="A57" s="67" t="s">
        <v>74</v>
      </c>
      <c r="B57" s="85"/>
      <c r="C57" s="85"/>
      <c r="D57" s="85"/>
      <c r="E57" s="85"/>
    </row>
    <row r="58" spans="1:5" s="5" customFormat="1" ht="12.75" x14ac:dyDescent="0.2">
      <c r="A58" s="86" t="s">
        <v>218</v>
      </c>
      <c r="B58" s="121">
        <v>28.318931657501967</v>
      </c>
      <c r="C58" s="121">
        <v>17.447104228004484</v>
      </c>
      <c r="D58" s="121">
        <v>14.780307525326819</v>
      </c>
      <c r="E58" s="121">
        <v>11.493277397729941</v>
      </c>
    </row>
    <row r="59" spans="1:5" s="5" customFormat="1" ht="12.75" x14ac:dyDescent="0.2">
      <c r="A59" s="86" t="s">
        <v>219</v>
      </c>
      <c r="B59" s="121">
        <v>29.34636764423999</v>
      </c>
      <c r="C59" s="121">
        <v>18.579611036538356</v>
      </c>
      <c r="D59" s="121">
        <v>0</v>
      </c>
      <c r="E59" s="121">
        <v>13.730755726664556</v>
      </c>
    </row>
    <row r="60" spans="1:5" s="5" customFormat="1" ht="12.75" x14ac:dyDescent="0.2">
      <c r="A60" s="98" t="s">
        <v>77</v>
      </c>
      <c r="B60" s="121"/>
      <c r="C60" s="121"/>
      <c r="D60" s="121"/>
      <c r="E60" s="121"/>
    </row>
    <row r="61" spans="1:5" s="5" customFormat="1" ht="12.75" x14ac:dyDescent="0.2">
      <c r="A61" s="86" t="s">
        <v>78</v>
      </c>
      <c r="B61" s="121">
        <v>22.920674488127801</v>
      </c>
      <c r="C61" s="121">
        <v>14.965693180091421</v>
      </c>
      <c r="D61" s="121">
        <v>13.834127727039958</v>
      </c>
      <c r="E61" s="121">
        <v>12.422485627191659</v>
      </c>
    </row>
    <row r="62" spans="1:5" s="5" customFormat="1" ht="12.75" x14ac:dyDescent="0.2"/>
    <row r="63" spans="1:5" s="5" customFormat="1" ht="12.75" x14ac:dyDescent="0.2"/>
    <row r="64" spans="1:5" s="5" customFormat="1" ht="12.75" x14ac:dyDescent="0.2">
      <c r="A64" s="44" t="s">
        <v>79</v>
      </c>
    </row>
    <row r="65" spans="1:5" s="5" customFormat="1" ht="12.75" x14ac:dyDescent="0.2">
      <c r="A65" s="5" t="s">
        <v>80</v>
      </c>
    </row>
    <row r="66" spans="1:5" s="5" customFormat="1" x14ac:dyDescent="0.2">
      <c r="A66" s="5" t="s">
        <v>292</v>
      </c>
      <c r="D66" s="2"/>
      <c r="E66" s="2"/>
    </row>
    <row r="67" spans="1:5" s="5" customFormat="1" x14ac:dyDescent="0.2">
      <c r="A67" s="5" t="s">
        <v>220</v>
      </c>
      <c r="D67" s="2"/>
      <c r="E67" s="2"/>
    </row>
    <row r="68" spans="1:5" s="5" customFormat="1" x14ac:dyDescent="0.2">
      <c r="A68" s="5" t="s">
        <v>189</v>
      </c>
      <c r="D68" s="2"/>
      <c r="E68" s="2"/>
    </row>
  </sheetData>
  <mergeCells count="3">
    <mergeCell ref="C5:D5"/>
    <mergeCell ref="F5:H5"/>
    <mergeCell ref="B10:D10"/>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9"/>
  <sheetViews>
    <sheetView workbookViewId="0">
      <selection activeCell="B69" sqref="B69"/>
    </sheetView>
  </sheetViews>
  <sheetFormatPr defaultRowHeight="14.25" x14ac:dyDescent="0.2"/>
  <cols>
    <col min="1" max="1" width="48.140625" style="2" customWidth="1"/>
    <col min="2" max="2" width="20.140625" style="2" customWidth="1"/>
    <col min="3" max="3" width="13.28515625" style="2" customWidth="1"/>
    <col min="4" max="4" width="28.140625" style="2" customWidth="1"/>
    <col min="5" max="5" width="15" style="2" customWidth="1"/>
    <col min="6" max="7" width="17.85546875" style="2" customWidth="1"/>
    <col min="8" max="16384" width="9.140625" style="2"/>
  </cols>
  <sheetData>
    <row r="1" spans="1:7" ht="19.5" x14ac:dyDescent="0.25">
      <c r="A1" s="1" t="s">
        <v>221</v>
      </c>
    </row>
    <row r="2" spans="1:7" ht="16.5" customHeight="1" x14ac:dyDescent="0.25">
      <c r="A2" s="1"/>
    </row>
    <row r="4" spans="1:7" s="5" customFormat="1" ht="13.5" thickBot="1" x14ac:dyDescent="0.25">
      <c r="A4" s="4" t="s">
        <v>1</v>
      </c>
    </row>
    <row r="5" spans="1:7" s="5" customFormat="1" ht="27" customHeight="1" thickTop="1" thickBot="1" x14ac:dyDescent="0.25">
      <c r="A5" s="6" t="s">
        <v>2</v>
      </c>
      <c r="B5" s="6" t="s">
        <v>3</v>
      </c>
      <c r="C5" s="190" t="s">
        <v>4</v>
      </c>
      <c r="D5" s="190"/>
      <c r="E5" s="6" t="s">
        <v>5</v>
      </c>
      <c r="F5" s="195" t="s">
        <v>6</v>
      </c>
      <c r="G5" s="200"/>
    </row>
    <row r="6" spans="1:7" s="5" customFormat="1" ht="69" customHeight="1" thickTop="1" thickBot="1" x14ac:dyDescent="0.25">
      <c r="A6" s="8" t="s">
        <v>222</v>
      </c>
      <c r="B6" s="8" t="s">
        <v>223</v>
      </c>
      <c r="C6" s="7" t="s">
        <v>8</v>
      </c>
      <c r="D6" s="8" t="s">
        <v>88</v>
      </c>
      <c r="E6" s="8" t="s">
        <v>211</v>
      </c>
      <c r="F6" s="8" t="s">
        <v>89</v>
      </c>
      <c r="G6" s="8" t="s">
        <v>224</v>
      </c>
    </row>
    <row r="7" spans="1:7" s="5" customFormat="1" ht="13.5" thickTop="1" x14ac:dyDescent="0.2"/>
    <row r="8" spans="1:7" s="5" customFormat="1" ht="12.75" x14ac:dyDescent="0.2"/>
    <row r="9" spans="1:7" s="5" customFormat="1" ht="13.5" thickBot="1" x14ac:dyDescent="0.25">
      <c r="A9" s="4" t="s">
        <v>119</v>
      </c>
    </row>
    <row r="10" spans="1:7" s="5" customFormat="1" ht="84" customHeight="1" thickTop="1" thickBot="1" x14ac:dyDescent="0.25">
      <c r="A10" s="99" t="s">
        <v>15</v>
      </c>
      <c r="B10" s="201" t="s">
        <v>225</v>
      </c>
      <c r="C10" s="202"/>
      <c r="D10" s="203"/>
    </row>
    <row r="11" spans="1:7" s="5" customFormat="1" ht="13.5" thickTop="1" x14ac:dyDescent="0.2"/>
    <row r="12" spans="1:7" s="5" customFormat="1" ht="12.75" x14ac:dyDescent="0.2"/>
    <row r="13" spans="1:7" s="5" customFormat="1" ht="12.75" x14ac:dyDescent="0.2">
      <c r="A13" s="4" t="s">
        <v>215</v>
      </c>
    </row>
    <row r="14" spans="1:7" s="13" customFormat="1" ht="12.75" x14ac:dyDescent="0.2">
      <c r="A14" s="100" t="s">
        <v>18</v>
      </c>
      <c r="B14" s="100" t="s">
        <v>226</v>
      </c>
    </row>
    <row r="15" spans="1:7" s="5" customFormat="1" ht="12.75" x14ac:dyDescent="0.2">
      <c r="A15" s="101" t="s">
        <v>305</v>
      </c>
      <c r="B15" s="102" t="s">
        <v>227</v>
      </c>
      <c r="F15" s="122"/>
    </row>
    <row r="16" spans="1:7" s="5" customFormat="1" ht="12.75" x14ac:dyDescent="0.2">
      <c r="A16" s="102"/>
      <c r="B16" s="102" t="s">
        <v>228</v>
      </c>
    </row>
    <row r="17" spans="1:8" s="5" customFormat="1" ht="12.75" x14ac:dyDescent="0.2"/>
    <row r="18" spans="1:8" s="5" customFormat="1" ht="12.75" x14ac:dyDescent="0.2"/>
    <row r="19" spans="1:8" s="5" customFormat="1" ht="13.5" thickBot="1" x14ac:dyDescent="0.25">
      <c r="A19" s="4" t="s">
        <v>20</v>
      </c>
    </row>
    <row r="20" spans="1:8" s="13" customFormat="1" ht="27" thickTop="1" thickBot="1" x14ac:dyDescent="0.25">
      <c r="A20" s="123" t="s">
        <v>21</v>
      </c>
      <c r="B20" s="124" t="s">
        <v>22</v>
      </c>
      <c r="D20" s="18" t="s">
        <v>21</v>
      </c>
      <c r="E20" s="19" t="s">
        <v>22</v>
      </c>
    </row>
    <row r="21" spans="1:8" s="5" customFormat="1" ht="15.75" thickTop="1" x14ac:dyDescent="0.25">
      <c r="A21" s="125" t="s">
        <v>45</v>
      </c>
      <c r="B21" s="126">
        <v>6.1713745871516501</v>
      </c>
      <c r="D21" s="45" t="s">
        <v>197</v>
      </c>
      <c r="E21" s="46">
        <v>0.98252816504294138</v>
      </c>
    </row>
    <row r="22" spans="1:8" s="5" customFormat="1" ht="15" x14ac:dyDescent="0.25">
      <c r="A22" s="80" t="s">
        <v>46</v>
      </c>
      <c r="B22" s="81">
        <v>5.9349778779523676</v>
      </c>
      <c r="D22" s="45" t="s">
        <v>306</v>
      </c>
      <c r="E22" s="46">
        <v>0.96163364637551274</v>
      </c>
    </row>
    <row r="23" spans="1:8" s="5" customFormat="1" ht="15" x14ac:dyDescent="0.25">
      <c r="A23" s="80" t="s">
        <v>62</v>
      </c>
      <c r="B23" s="81">
        <v>4.7657794915422951</v>
      </c>
      <c r="D23" s="45" t="s">
        <v>307</v>
      </c>
      <c r="E23" s="46">
        <v>0.95916177793299684</v>
      </c>
    </row>
    <row r="24" spans="1:8" s="5" customFormat="1" ht="15" x14ac:dyDescent="0.25">
      <c r="A24" s="80" t="s">
        <v>102</v>
      </c>
      <c r="B24" s="81">
        <v>4.7637717574470368</v>
      </c>
      <c r="D24" s="45" t="s">
        <v>108</v>
      </c>
      <c r="E24" s="46">
        <v>0.92379116316581855</v>
      </c>
    </row>
    <row r="25" spans="1:8" s="5" customFormat="1" ht="12.75" x14ac:dyDescent="0.2">
      <c r="A25" s="80" t="s">
        <v>33</v>
      </c>
      <c r="B25" s="81">
        <v>4.7273495441689315</v>
      </c>
      <c r="D25" s="82" t="s">
        <v>37</v>
      </c>
      <c r="E25" s="83">
        <v>98.26</v>
      </c>
    </row>
    <row r="26" spans="1:8" s="5" customFormat="1" ht="12.75" x14ac:dyDescent="0.2">
      <c r="A26" s="80" t="s">
        <v>24</v>
      </c>
      <c r="B26" s="81">
        <v>4.613670427109132</v>
      </c>
      <c r="D26" s="80" t="s">
        <v>39</v>
      </c>
      <c r="E26" s="115">
        <v>1.7372631653663932</v>
      </c>
    </row>
    <row r="27" spans="1:8" s="5" customFormat="1" ht="12.75" x14ac:dyDescent="0.2">
      <c r="A27" s="80" t="s">
        <v>196</v>
      </c>
      <c r="B27" s="81">
        <v>4.6017923536152496</v>
      </c>
      <c r="D27" s="56" t="s">
        <v>41</v>
      </c>
      <c r="E27" s="94">
        <v>0</v>
      </c>
    </row>
    <row r="28" spans="1:8" s="5" customFormat="1" ht="13.5" thickBot="1" x14ac:dyDescent="0.25">
      <c r="A28" s="80" t="s">
        <v>175</v>
      </c>
      <c r="B28" s="81">
        <v>4.5954830449843813</v>
      </c>
      <c r="D28" s="127" t="s">
        <v>43</v>
      </c>
      <c r="E28" s="128">
        <f>+E26+E25+E27</f>
        <v>99.997263165366405</v>
      </c>
    </row>
    <row r="29" spans="1:8" s="5" customFormat="1" ht="13.5" thickTop="1" x14ac:dyDescent="0.2">
      <c r="A29" s="80" t="s">
        <v>48</v>
      </c>
      <c r="B29" s="81">
        <v>4.5572811165540319</v>
      </c>
    </row>
    <row r="30" spans="1:8" s="5" customFormat="1" ht="12.75" x14ac:dyDescent="0.2">
      <c r="A30" s="80" t="s">
        <v>52</v>
      </c>
      <c r="B30" s="81">
        <v>4.0804510473628941</v>
      </c>
      <c r="H30" s="5">
        <f>56/2</f>
        <v>28</v>
      </c>
    </row>
    <row r="31" spans="1:8" s="5" customFormat="1" ht="12.75" x14ac:dyDescent="0.2">
      <c r="A31" s="80" t="s">
        <v>51</v>
      </c>
      <c r="B31" s="81">
        <v>3.849151060507932</v>
      </c>
    </row>
    <row r="32" spans="1:8" s="5" customFormat="1" ht="12.75" x14ac:dyDescent="0.2">
      <c r="A32" s="80" t="s">
        <v>181</v>
      </c>
      <c r="B32" s="81">
        <v>3.7281142372328691</v>
      </c>
    </row>
    <row r="33" spans="1:5" s="5" customFormat="1" ht="12.75" x14ac:dyDescent="0.2">
      <c r="A33" s="80" t="s">
        <v>57</v>
      </c>
      <c r="B33" s="81">
        <v>3.5671586591670934</v>
      </c>
    </row>
    <row r="34" spans="1:5" s="5" customFormat="1" ht="12.75" x14ac:dyDescent="0.2">
      <c r="A34" s="80" t="s">
        <v>107</v>
      </c>
      <c r="B34" s="81">
        <v>3.4718098361872451</v>
      </c>
    </row>
    <row r="35" spans="1:5" s="5" customFormat="1" ht="12.75" x14ac:dyDescent="0.2">
      <c r="A35" s="80" t="s">
        <v>28</v>
      </c>
      <c r="B35" s="81">
        <v>3.2812189505419074</v>
      </c>
    </row>
    <row r="36" spans="1:5" s="5" customFormat="1" ht="12.75" x14ac:dyDescent="0.2">
      <c r="A36" s="80" t="s">
        <v>176</v>
      </c>
      <c r="B36" s="81">
        <v>3.0662929267859589</v>
      </c>
    </row>
    <row r="37" spans="1:5" s="5" customFormat="1" ht="12.75" x14ac:dyDescent="0.2">
      <c r="A37" s="80" t="s">
        <v>49</v>
      </c>
      <c r="B37" s="81">
        <v>3.0570987360449431</v>
      </c>
    </row>
    <row r="38" spans="1:5" s="5" customFormat="1" ht="12.75" x14ac:dyDescent="0.2">
      <c r="A38" s="80" t="s">
        <v>95</v>
      </c>
      <c r="B38" s="81">
        <v>2.9112546379956803</v>
      </c>
    </row>
    <row r="39" spans="1:5" s="5" customFormat="1" ht="12.75" x14ac:dyDescent="0.2">
      <c r="A39" s="80" t="s">
        <v>177</v>
      </c>
      <c r="B39" s="81">
        <v>2.8710537309455884</v>
      </c>
      <c r="D39" s="103"/>
      <c r="E39" s="104"/>
    </row>
    <row r="40" spans="1:5" s="5" customFormat="1" ht="12.75" x14ac:dyDescent="0.2">
      <c r="A40" s="80" t="s">
        <v>60</v>
      </c>
      <c r="B40" s="81">
        <v>2.7910092908783044</v>
      </c>
      <c r="D40" s="32"/>
      <c r="E40" s="33"/>
    </row>
    <row r="41" spans="1:5" s="5" customFormat="1" ht="12.75" x14ac:dyDescent="0.2">
      <c r="A41" s="56" t="s">
        <v>27</v>
      </c>
      <c r="B41" s="115">
        <v>2.1246492548976605</v>
      </c>
      <c r="D41" s="32"/>
      <c r="E41" s="33"/>
    </row>
    <row r="42" spans="1:5" s="5" customFormat="1" ht="12.75" x14ac:dyDescent="0.2">
      <c r="A42" s="56" t="s">
        <v>53</v>
      </c>
      <c r="B42" s="115">
        <v>2.1232498851334332</v>
      </c>
      <c r="D42" s="32"/>
      <c r="E42" s="33"/>
    </row>
    <row r="43" spans="1:5" s="5" customFormat="1" ht="12.75" x14ac:dyDescent="0.2">
      <c r="A43" s="56" t="s">
        <v>23</v>
      </c>
      <c r="B43" s="115">
        <v>2.0296940517364503</v>
      </c>
      <c r="D43" s="32"/>
      <c r="E43" s="33"/>
    </row>
    <row r="44" spans="1:5" s="5" customFormat="1" ht="12.75" x14ac:dyDescent="0.2">
      <c r="A44" s="56" t="s">
        <v>65</v>
      </c>
      <c r="B44" s="115">
        <v>1.8609955265326965</v>
      </c>
      <c r="D44" s="32"/>
      <c r="E44" s="33"/>
    </row>
    <row r="45" spans="1:5" s="5" customFormat="1" ht="12.75" x14ac:dyDescent="0.2">
      <c r="A45" s="56" t="s">
        <v>304</v>
      </c>
      <c r="B45" s="115">
        <v>1.7274869520368137</v>
      </c>
      <c r="D45" s="131"/>
      <c r="E45" s="131"/>
    </row>
    <row r="46" spans="1:5" s="131" customFormat="1" ht="12.75" x14ac:dyDescent="0.2">
      <c r="A46" s="129" t="s">
        <v>155</v>
      </c>
      <c r="B46" s="130">
        <v>1.1056263850051355</v>
      </c>
      <c r="C46" s="5"/>
    </row>
    <row r="47" spans="1:5" s="131" customFormat="1" ht="12.75" x14ac:dyDescent="0.2">
      <c r="A47" s="129" t="s">
        <v>179</v>
      </c>
      <c r="B47" s="130">
        <v>1.0580078955846377</v>
      </c>
      <c r="C47" s="5"/>
    </row>
    <row r="48" spans="1:5" s="131" customFormat="1" ht="13.5" thickBot="1" x14ac:dyDescent="0.25">
      <c r="A48" s="132" t="s">
        <v>66</v>
      </c>
      <c r="B48" s="133">
        <v>0.99981881701401409</v>
      </c>
      <c r="C48" s="5"/>
      <c r="D48" s="134"/>
      <c r="E48" s="135"/>
    </row>
    <row r="49" spans="1:5" s="131" customFormat="1" ht="13.5" thickTop="1" x14ac:dyDescent="0.2"/>
    <row r="50" spans="1:5" s="131" customFormat="1" ht="12.75" x14ac:dyDescent="0.2"/>
    <row r="51" spans="1:5" s="131" customFormat="1" ht="12.75" x14ac:dyDescent="0.2">
      <c r="D51" s="5"/>
      <c r="E51" s="5"/>
    </row>
    <row r="52" spans="1:5" s="5" customFormat="1" ht="12.75" x14ac:dyDescent="0.2"/>
    <row r="53" spans="1:5" s="5" customFormat="1" ht="12.75" x14ac:dyDescent="0.2"/>
    <row r="54" spans="1:5" s="5" customFormat="1" ht="12.75" x14ac:dyDescent="0.2">
      <c r="A54" s="4" t="s">
        <v>229</v>
      </c>
    </row>
    <row r="55" spans="1:5" s="5" customFormat="1" ht="12.75" x14ac:dyDescent="0.2">
      <c r="A55" s="44" t="s">
        <v>86</v>
      </c>
    </row>
    <row r="56" spans="1:5" s="13" customFormat="1" ht="12.75" x14ac:dyDescent="0.2">
      <c r="A56" s="65" t="s">
        <v>69</v>
      </c>
      <c r="B56" s="66" t="s">
        <v>70</v>
      </c>
      <c r="C56" s="66" t="s">
        <v>71</v>
      </c>
      <c r="D56" s="66" t="s">
        <v>72</v>
      </c>
      <c r="E56" s="66" t="s">
        <v>73</v>
      </c>
    </row>
    <row r="57" spans="1:5" s="5" customFormat="1" ht="12.75" x14ac:dyDescent="0.2">
      <c r="A57" s="67" t="s">
        <v>74</v>
      </c>
      <c r="B57" s="85"/>
      <c r="C57" s="85"/>
      <c r="D57" s="85"/>
      <c r="E57" s="85"/>
    </row>
    <row r="58" spans="1:5" s="5" customFormat="1" ht="12.75" x14ac:dyDescent="0.2">
      <c r="A58" s="86" t="s">
        <v>230</v>
      </c>
      <c r="B58" s="121">
        <v>36.778115501519771</v>
      </c>
      <c r="C58" s="121">
        <v>21.536208562770764</v>
      </c>
      <c r="D58" s="121">
        <v>14.837741715261465</v>
      </c>
      <c r="E58" s="121">
        <v>8.3097050116243132</v>
      </c>
    </row>
    <row r="59" spans="1:5" s="5" customFormat="1" ht="12.75" x14ac:dyDescent="0.2">
      <c r="A59" s="86" t="s">
        <v>231</v>
      </c>
      <c r="B59" s="121">
        <v>37.9596678529063</v>
      </c>
      <c r="C59" s="121">
        <v>22.727687994074341</v>
      </c>
      <c r="D59" s="121">
        <v>0</v>
      </c>
      <c r="E59" s="121">
        <v>14.774057681406916</v>
      </c>
    </row>
    <row r="60" spans="1:5" s="5" customFormat="1" ht="12.75" x14ac:dyDescent="0.2"/>
    <row r="61" spans="1:5" s="5" customFormat="1" ht="12.75" x14ac:dyDescent="0.2">
      <c r="A61" s="98" t="s">
        <v>77</v>
      </c>
      <c r="B61" s="88"/>
      <c r="C61" s="88"/>
      <c r="D61" s="88"/>
      <c r="E61" s="88"/>
    </row>
    <row r="62" spans="1:5" s="5" customFormat="1" ht="12.75" x14ac:dyDescent="0.2">
      <c r="A62" s="86" t="s">
        <v>78</v>
      </c>
      <c r="B62" s="121">
        <v>22.920674488127801</v>
      </c>
      <c r="C62" s="121">
        <v>14.965693180091421</v>
      </c>
      <c r="D62" s="121">
        <v>13.834127727039958</v>
      </c>
      <c r="E62" s="121">
        <v>10.566601980574664</v>
      </c>
    </row>
    <row r="63" spans="1:5" s="5" customFormat="1" ht="12.75" x14ac:dyDescent="0.2">
      <c r="A63" s="70"/>
      <c r="B63" s="136"/>
      <c r="C63" s="136"/>
    </row>
    <row r="64" spans="1:5" s="5" customFormat="1" ht="12.75" x14ac:dyDescent="0.2"/>
    <row r="65" spans="1:5" s="5" customFormat="1" ht="12.75" x14ac:dyDescent="0.2">
      <c r="A65" s="44" t="s">
        <v>79</v>
      </c>
    </row>
    <row r="66" spans="1:5" s="5" customFormat="1" ht="12.75" x14ac:dyDescent="0.2">
      <c r="A66" s="5" t="s">
        <v>80</v>
      </c>
    </row>
    <row r="67" spans="1:5" s="5" customFormat="1" ht="12.75" x14ac:dyDescent="0.2">
      <c r="A67" s="5" t="s">
        <v>292</v>
      </c>
    </row>
    <row r="68" spans="1:5" s="5" customFormat="1" ht="12.75" x14ac:dyDescent="0.2">
      <c r="A68" s="5" t="s">
        <v>81</v>
      </c>
    </row>
    <row r="69" spans="1:5" s="5" customFormat="1" x14ac:dyDescent="0.2">
      <c r="A69" s="5" t="s">
        <v>189</v>
      </c>
      <c r="D69" s="2"/>
      <c r="E69" s="2"/>
    </row>
  </sheetData>
  <mergeCells count="3">
    <mergeCell ref="C5:D5"/>
    <mergeCell ref="F5:G5"/>
    <mergeCell ref="B10:D10"/>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workbookViewId="0"/>
  </sheetViews>
  <sheetFormatPr defaultRowHeight="14.25" x14ac:dyDescent="0.2"/>
  <cols>
    <col min="1" max="1" width="44.7109375" style="2" customWidth="1"/>
    <col min="2" max="2" width="24.140625" style="2" customWidth="1"/>
    <col min="3" max="3" width="15.42578125" style="47" customWidth="1"/>
    <col min="4" max="4" width="15.140625" style="2" customWidth="1"/>
    <col min="5" max="5" width="31" style="2" customWidth="1"/>
    <col min="6" max="7" width="19.7109375" style="2" customWidth="1"/>
    <col min="8" max="8" width="9.140625" style="2"/>
    <col min="9" max="9" width="14" style="2" customWidth="1"/>
    <col min="10" max="16384" width="9.140625" style="2"/>
  </cols>
  <sheetData>
    <row r="1" spans="1:7" s="72" customFormat="1" ht="19.5" x14ac:dyDescent="0.25">
      <c r="A1" s="1" t="s">
        <v>232</v>
      </c>
      <c r="C1" s="137"/>
    </row>
    <row r="2" spans="1:7" s="72" customFormat="1" ht="15" customHeight="1" x14ac:dyDescent="0.25">
      <c r="A2" s="1"/>
      <c r="C2" s="137"/>
    </row>
    <row r="4" spans="1:7" s="5" customFormat="1" ht="13.5" thickBot="1" x14ac:dyDescent="0.25">
      <c r="A4" s="4" t="s">
        <v>1</v>
      </c>
      <c r="C4" s="13"/>
    </row>
    <row r="5" spans="1:7" s="5" customFormat="1" ht="24" customHeight="1" thickTop="1" thickBot="1" x14ac:dyDescent="0.25">
      <c r="A5" s="6" t="s">
        <v>2</v>
      </c>
      <c r="B5" s="6" t="s">
        <v>3</v>
      </c>
      <c r="C5" s="190" t="s">
        <v>4</v>
      </c>
      <c r="D5" s="190"/>
      <c r="E5" s="6" t="s">
        <v>5</v>
      </c>
      <c r="F5" s="195" t="s">
        <v>6</v>
      </c>
      <c r="G5" s="200"/>
    </row>
    <row r="6" spans="1:7" s="5" customFormat="1" ht="101.25" customHeight="1" thickTop="1" thickBot="1" x14ac:dyDescent="0.25">
      <c r="A6" s="8" t="s">
        <v>233</v>
      </c>
      <c r="B6" s="7" t="s">
        <v>234</v>
      </c>
      <c r="C6" s="7" t="s">
        <v>8</v>
      </c>
      <c r="D6" s="7" t="s">
        <v>88</v>
      </c>
      <c r="E6" s="48" t="s">
        <v>235</v>
      </c>
      <c r="F6" s="7" t="s">
        <v>236</v>
      </c>
      <c r="G6" s="7" t="s">
        <v>237</v>
      </c>
    </row>
    <row r="7" spans="1:7" s="5" customFormat="1" ht="13.5" thickTop="1" x14ac:dyDescent="0.2">
      <c r="C7" s="13"/>
    </row>
    <row r="8" spans="1:7" s="5" customFormat="1" ht="12.75" x14ac:dyDescent="0.2">
      <c r="C8" s="13"/>
    </row>
    <row r="9" spans="1:7" s="5" customFormat="1" ht="13.5" thickBot="1" x14ac:dyDescent="0.25">
      <c r="A9" s="4" t="s">
        <v>119</v>
      </c>
      <c r="C9" s="13"/>
    </row>
    <row r="10" spans="1:7" s="5" customFormat="1" ht="60" customHeight="1" thickTop="1" thickBot="1" x14ac:dyDescent="0.25">
      <c r="A10" s="138" t="s">
        <v>15</v>
      </c>
      <c r="B10" s="191" t="s">
        <v>238</v>
      </c>
      <c r="C10" s="192"/>
    </row>
    <row r="11" spans="1:7" s="5" customFormat="1" ht="13.5" thickTop="1" x14ac:dyDescent="0.2">
      <c r="C11" s="13"/>
      <c r="D11" s="139"/>
    </row>
    <row r="12" spans="1:7" s="5" customFormat="1" ht="12.75" x14ac:dyDescent="0.2">
      <c r="C12" s="13"/>
      <c r="D12" s="139"/>
    </row>
    <row r="13" spans="1:7" s="5" customFormat="1" ht="12.75" x14ac:dyDescent="0.2">
      <c r="A13" s="4" t="s">
        <v>215</v>
      </c>
      <c r="C13" s="13"/>
    </row>
    <row r="14" spans="1:7" s="13" customFormat="1" ht="12.75" x14ac:dyDescent="0.2">
      <c r="A14" s="100" t="s">
        <v>18</v>
      </c>
      <c r="B14" s="100" t="s">
        <v>19</v>
      </c>
    </row>
    <row r="15" spans="1:7" s="5" customFormat="1" ht="12.75" x14ac:dyDescent="0.2">
      <c r="A15" s="101" t="s">
        <v>308</v>
      </c>
      <c r="B15" s="102" t="s">
        <v>309</v>
      </c>
      <c r="C15" s="13"/>
    </row>
    <row r="16" spans="1:7" s="5" customFormat="1" ht="12.75" x14ac:dyDescent="0.2">
      <c r="A16" s="102"/>
      <c r="B16" s="102" t="s">
        <v>240</v>
      </c>
      <c r="C16" s="13"/>
    </row>
    <row r="17" spans="1:7" s="5" customFormat="1" ht="12.75" x14ac:dyDescent="0.2">
      <c r="C17" s="13"/>
    </row>
    <row r="18" spans="1:7" s="5" customFormat="1" ht="12.75" x14ac:dyDescent="0.2">
      <c r="C18" s="13"/>
    </row>
    <row r="19" spans="1:7" s="5" customFormat="1" ht="13.5" thickBot="1" x14ac:dyDescent="0.25">
      <c r="A19" s="4" t="s">
        <v>20</v>
      </c>
      <c r="C19" s="13"/>
    </row>
    <row r="20" spans="1:7" s="13" customFormat="1" ht="26.25" thickTop="1" x14ac:dyDescent="0.2">
      <c r="A20" s="18" t="s">
        <v>21</v>
      </c>
      <c r="B20" s="140" t="s">
        <v>241</v>
      </c>
      <c r="C20" s="19" t="s">
        <v>22</v>
      </c>
      <c r="E20" s="141"/>
      <c r="F20" s="141"/>
      <c r="G20" s="141"/>
    </row>
    <row r="21" spans="1:7" s="5" customFormat="1" ht="12.75" x14ac:dyDescent="0.2">
      <c r="A21" s="20" t="s">
        <v>41</v>
      </c>
      <c r="B21" s="49"/>
      <c r="C21" s="21"/>
    </row>
    <row r="22" spans="1:7" s="5" customFormat="1" ht="12.75" x14ac:dyDescent="0.2">
      <c r="A22" s="20" t="s">
        <v>242</v>
      </c>
      <c r="B22" s="49"/>
      <c r="C22" s="21">
        <v>98.509959888160267</v>
      </c>
    </row>
    <row r="23" spans="1:7" s="5" customFormat="1" ht="12.75" x14ac:dyDescent="0.2">
      <c r="A23" s="144" t="s">
        <v>243</v>
      </c>
      <c r="B23" s="145"/>
      <c r="C23" s="146">
        <f>+C22</f>
        <v>98.509959888160267</v>
      </c>
    </row>
    <row r="24" spans="1:7" s="5" customFormat="1" ht="12.75" x14ac:dyDescent="0.2">
      <c r="A24" s="143" t="s">
        <v>244</v>
      </c>
      <c r="B24" s="49"/>
      <c r="C24" s="21">
        <v>1.4900401118397224</v>
      </c>
    </row>
    <row r="25" spans="1:7" s="5" customFormat="1" ht="13.5" thickBot="1" x14ac:dyDescent="0.25">
      <c r="A25" s="127" t="s">
        <v>245</v>
      </c>
      <c r="B25" s="147"/>
      <c r="C25" s="128">
        <f>C23+C24</f>
        <v>99.999999999999986</v>
      </c>
    </row>
    <row r="26" spans="1:7" s="5" customFormat="1" ht="13.5" thickTop="1" x14ac:dyDescent="0.2">
      <c r="A26" s="148"/>
      <c r="B26" s="149"/>
      <c r="C26" s="150"/>
      <c r="E26" s="62"/>
      <c r="F26" s="151"/>
      <c r="G26" s="63"/>
    </row>
    <row r="27" spans="1:7" s="5" customFormat="1" ht="12.75" x14ac:dyDescent="0.2">
      <c r="C27" s="13"/>
    </row>
    <row r="28" spans="1:7" s="5" customFormat="1" ht="12.75" x14ac:dyDescent="0.2">
      <c r="C28" s="13"/>
    </row>
    <row r="29" spans="1:7" s="5" customFormat="1" ht="12.75" x14ac:dyDescent="0.2">
      <c r="A29" s="4" t="s">
        <v>246</v>
      </c>
      <c r="C29" s="13"/>
    </row>
    <row r="30" spans="1:7" s="13" customFormat="1" ht="12.75" x14ac:dyDescent="0.2">
      <c r="A30" s="152" t="s">
        <v>310</v>
      </c>
      <c r="B30" s="153" t="s">
        <v>70</v>
      </c>
      <c r="C30" s="153" t="s">
        <v>71</v>
      </c>
      <c r="D30" s="153" t="s">
        <v>72</v>
      </c>
      <c r="E30" s="153" t="s">
        <v>73</v>
      </c>
      <c r="F30" s="154"/>
    </row>
    <row r="31" spans="1:7" s="5" customFormat="1" ht="12.75" x14ac:dyDescent="0.2">
      <c r="A31" s="67" t="s">
        <v>74</v>
      </c>
      <c r="B31" s="155"/>
      <c r="C31" s="49"/>
      <c r="D31" s="39"/>
      <c r="E31" s="39"/>
      <c r="F31" s="136"/>
    </row>
    <row r="32" spans="1:7" s="5" customFormat="1" ht="12.75" x14ac:dyDescent="0.2">
      <c r="A32" s="156" t="s">
        <v>247</v>
      </c>
      <c r="B32" s="121">
        <v>-0.72238753050390958</v>
      </c>
      <c r="C32" s="121">
        <v>5.465438249723098</v>
      </c>
      <c r="D32" s="121">
        <v>7.0415955450019885</v>
      </c>
      <c r="E32" s="121">
        <v>5.9140207887655727</v>
      </c>
      <c r="F32" s="157"/>
    </row>
    <row r="33" spans="1:6" s="5" customFormat="1" ht="12.75" x14ac:dyDescent="0.2">
      <c r="A33" s="156" t="s">
        <v>248</v>
      </c>
      <c r="B33" s="69">
        <v>-0.6438416039595829</v>
      </c>
      <c r="C33" s="69">
        <v>5.5372707970995361</v>
      </c>
      <c r="D33" s="69">
        <v>0</v>
      </c>
      <c r="E33" s="69">
        <v>6.0867135769477221</v>
      </c>
      <c r="F33" s="151"/>
    </row>
    <row r="34" spans="1:6" s="5" customFormat="1" ht="12.75" x14ac:dyDescent="0.2">
      <c r="A34" s="39"/>
      <c r="B34" s="39"/>
      <c r="C34" s="49"/>
      <c r="D34" s="39"/>
      <c r="E34" s="39"/>
      <c r="F34" s="32"/>
    </row>
    <row r="35" spans="1:6" s="5" customFormat="1" ht="12.75" x14ac:dyDescent="0.2">
      <c r="A35" s="98" t="s">
        <v>77</v>
      </c>
      <c r="B35" s="88"/>
      <c r="C35" s="88"/>
      <c r="D35" s="88"/>
      <c r="E35" s="155"/>
      <c r="F35" s="32"/>
    </row>
    <row r="36" spans="1:6" s="61" customFormat="1" ht="12.75" x14ac:dyDescent="0.2">
      <c r="A36" s="156" t="s">
        <v>249</v>
      </c>
      <c r="B36" s="121">
        <v>7.0235546038543761</v>
      </c>
      <c r="C36" s="121">
        <v>7.9848963567999087</v>
      </c>
      <c r="D36" s="121">
        <v>8.3164526986954534</v>
      </c>
      <c r="E36" s="121">
        <v>7.6170408449920624</v>
      </c>
      <c r="F36" s="151"/>
    </row>
    <row r="37" spans="1:6" s="5" customFormat="1" ht="12.75" x14ac:dyDescent="0.2">
      <c r="C37" s="13"/>
    </row>
    <row r="38" spans="1:6" s="5" customFormat="1" ht="12.75" x14ac:dyDescent="0.2">
      <c r="C38" s="13"/>
    </row>
    <row r="39" spans="1:6" s="5" customFormat="1" ht="12.75" x14ac:dyDescent="0.2">
      <c r="A39" s="44" t="s">
        <v>79</v>
      </c>
      <c r="C39" s="13"/>
    </row>
    <row r="40" spans="1:6" s="5" customFormat="1" ht="12.75" x14ac:dyDescent="0.2">
      <c r="A40" s="5" t="s">
        <v>250</v>
      </c>
      <c r="C40" s="13"/>
    </row>
    <row r="41" spans="1:6" s="5" customFormat="1" ht="12.75" x14ac:dyDescent="0.2">
      <c r="A41" s="5" t="s">
        <v>292</v>
      </c>
      <c r="C41" s="13"/>
    </row>
    <row r="42" spans="1:6" s="5" customFormat="1" ht="12.75" x14ac:dyDescent="0.2">
      <c r="A42" s="5" t="s">
        <v>81</v>
      </c>
      <c r="C42" s="13"/>
    </row>
    <row r="43" spans="1:6" s="5" customFormat="1" ht="12.75" x14ac:dyDescent="0.2">
      <c r="A43" s="5" t="s">
        <v>189</v>
      </c>
      <c r="C43" s="13"/>
    </row>
    <row r="45" spans="1:6" s="204" customFormat="1" ht="12.75" x14ac:dyDescent="0.2">
      <c r="A45" s="204" t="s">
        <v>251</v>
      </c>
    </row>
  </sheetData>
  <mergeCells count="4">
    <mergeCell ref="C5:D5"/>
    <mergeCell ref="F5:G5"/>
    <mergeCell ref="B10:C10"/>
    <mergeCell ref="A45:XFD4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Starshare</vt:lpstr>
      <vt:lpstr>Bonanza</vt:lpstr>
      <vt:lpstr>BFSI</vt:lpstr>
      <vt:lpstr>Nifty Index</vt:lpstr>
      <vt:lpstr>Discovery</vt:lpstr>
      <vt:lpstr>Ethical</vt:lpstr>
      <vt:lpstr>Taxshield</vt:lpstr>
      <vt:lpstr>Infra</vt:lpstr>
      <vt:lpstr>Liquid</vt:lpstr>
      <vt:lpstr>Ultra Short</vt:lpstr>
      <vt:lpstr>Short term </vt:lpstr>
      <vt:lpstr>Dynamic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SACHIN PAWAR</dc:creator>
  <cp:lastModifiedBy>SACHIN PAWAR</cp:lastModifiedBy>
  <cp:lastPrinted>2017-08-02T08:18:51Z</cp:lastPrinted>
  <dcterms:created xsi:type="dcterms:W3CDTF">2017-08-02T06:02:38Z</dcterms:created>
  <dcterms:modified xsi:type="dcterms:W3CDTF">2017-08-29T06:47:44Z</dcterms:modified>
</cp:coreProperties>
</file>